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D:\211HK\THAM DINH DU AN\CK\DE THI CK LOP K24DB\"/>
    </mc:Choice>
  </mc:AlternateContent>
  <xr:revisionPtr revIDLastSave="0" documentId="13_ncr:1_{01B6CB9D-120D-42B1-9CF0-8077746C812F}" xr6:coauthVersionLast="47" xr6:coauthVersionMax="47" xr10:uidLastSave="{00000000-0000-0000-0000-000000000000}"/>
  <bookViews>
    <workbookView xWindow="-110" yWindow="-110" windowWidth="19420" windowHeight="10420" activeTab="1" xr2:uid="{00000000-000D-0000-FFFF-FFFF00000000}"/>
  </bookViews>
  <sheets>
    <sheet name="DE" sheetId="1" r:id="rId1"/>
    <sheet name="BAI LAM"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 l="1"/>
  <c r="A27" i="1"/>
  <c r="A9" i="1" s="1"/>
  <c r="A13" i="2"/>
  <c r="A19" i="2"/>
  <c r="B16" i="2"/>
  <c r="B14" i="2"/>
  <c r="A9" i="2" l="1"/>
</calcChain>
</file>

<file path=xl/sharedStrings.xml><?xml version="1.0" encoding="utf-8"?>
<sst xmlns="http://schemas.openxmlformats.org/spreadsheetml/2006/main" count="120" uniqueCount="98">
  <si>
    <t>Điểm</t>
  </si>
  <si>
    <t>Họ và tên sinh viên</t>
  </si>
  <si>
    <t>MSSV</t>
  </si>
  <si>
    <t>Lớp</t>
  </si>
  <si>
    <t>Mã đề thi</t>
  </si>
  <si>
    <t>LƯU Ý</t>
  </si>
  <si>
    <t>BÀI BỊ PHÁT HIỆN GIỐNG  NHAU MẶC ĐỊNH 0 ĐIỂM, KHÔNG PHÂN BIỆT GIỐNG ÍT HAY NHIỀU</t>
  </si>
  <si>
    <t>TRƯỜNG ĐẠI HỌC VĂN LANG</t>
  </si>
  <si>
    <t>KHOA TÀI CHÍNH - NGÂN HANG</t>
  </si>
  <si>
    <t>Thời gian làm bài 90 phút (không bao gồm: 5 phút mở đề 5 phút nộp bài)</t>
  </si>
  <si>
    <t>Hình thức thi: Thực hành trên máy tính - được tham khảo tài liệu</t>
  </si>
  <si>
    <t>ĐỀ THI KẾT THÚC HỌC PHẦN</t>
  </si>
  <si>
    <t>Ngày duyệt đề: 30/08/2021</t>
  </si>
  <si>
    <t>Người duyệt đề: ThS. Lê Thị Phương Loan</t>
  </si>
  <si>
    <t>Bảng 2: Lịch lịch vay và trả nợ</t>
  </si>
  <si>
    <t xml:space="preserve">Bảng 3: Doanh thu </t>
  </si>
  <si>
    <t>Bảng 4: Chi phí hoạt động (không bao gồm khấu hao)</t>
  </si>
  <si>
    <t>NPV</t>
  </si>
  <si>
    <t>IRR</t>
  </si>
  <si>
    <t>Tổng đầu tư</t>
  </si>
  <si>
    <t>YÊU CẦU</t>
  </si>
  <si>
    <t>187TC12345</t>
  </si>
  <si>
    <t>Bảng 1:  Lịch hấu hao tài sản cố định</t>
  </si>
  <si>
    <t>Bảng 6: Tính thay đổi vốn lưu động</t>
  </si>
  <si>
    <t xml:space="preserve">Bảng 7: Báo cáo dòng tiền dự án theo quan điểm </t>
  </si>
  <si>
    <t>HK 211, NĂM HỌC 2021 -2022</t>
  </si>
  <si>
    <t>Tên học phần: Thẩm định dự án đầu tư</t>
  </si>
  <si>
    <t>Chi phí xây dựng nhà xưởng</t>
  </si>
  <si>
    <t>Giá trị máy móc nhập khẩu</t>
  </si>
  <si>
    <t>Tỷ giá hối đoái</t>
  </si>
  <si>
    <t>Thuế suất thuế nhập khẩu</t>
  </si>
  <si>
    <t>Chi phí vận chuyển từ cảng về nhà xưởng</t>
  </si>
  <si>
    <t>Tổng đầu tư  gồm:</t>
  </si>
  <si>
    <t xml:space="preserve">   Thời gian khấu hao nhà xưởng</t>
  </si>
  <si>
    <t>Thời gian khấu hao máy móc</t>
  </si>
  <si>
    <t>Phương pháp khấu hao</t>
  </si>
  <si>
    <t>Hoàn tất việc giải quyết công nợ và thanh lý tài sản năm sau đó</t>
  </si>
  <si>
    <t>Thời gian hoạt động của dự án</t>
  </si>
  <si>
    <t>Công suất sản xuất và giá bán</t>
  </si>
  <si>
    <t>Công suất thiết kế</t>
  </si>
  <si>
    <t>Tỷ lệ thành phẩm so với nguyên liệu</t>
  </si>
  <si>
    <t>Công suất hoạt động thực tế so với công suất thiết kế</t>
  </si>
  <si>
    <t>Tỷ lệ</t>
  </si>
  <si>
    <t>Giá bán gạo thành phẩm</t>
  </si>
  <si>
    <t>Kỳ vọng tăng giá mỗi năm</t>
  </si>
  <si>
    <t>Tỷ lệ thu từ phế phẩm/ Doanh thu chính</t>
  </si>
  <si>
    <t>Giá thu mua lúa tươi</t>
  </si>
  <si>
    <t xml:space="preserve">Tỷ lệ tăng giá thu mua </t>
  </si>
  <si>
    <t>Chi phí trực tiếp khác</t>
  </si>
  <si>
    <t>Chi phí quản lý và bán hàng mỗi năm hoạt động</t>
  </si>
  <si>
    <t>Các khoản chi phí không bao gồm khấu hao</t>
  </si>
  <si>
    <t>Khoản vay và trả nợ</t>
  </si>
  <si>
    <t>Tỷ lệ vay/tổng đầu tư</t>
  </si>
  <si>
    <t>Lãi suất</t>
  </si>
  <si>
    <t>Thời gian vay</t>
  </si>
  <si>
    <t>Phương án trả nợ</t>
  </si>
  <si>
    <t>Câu 2: Thực hành Thẩm định tài chính dự án</t>
  </si>
  <si>
    <t>2.1 Tóm tắt thông số đầu vào của dự án</t>
  </si>
  <si>
    <t xml:space="preserve">Lập Báo cáo dòng tiền theo quan điểm Chủ sở hữu (EPV) </t>
  </si>
  <si>
    <t>Tính NPV, IRR theo quan điểm tổng đầu tư</t>
  </si>
  <si>
    <t>Thuế suất thuế thu nhập doanh nghiệp năm 1</t>
  </si>
  <si>
    <t>Thuế suất thuế thu nhập doanh nghiệp từ năm 2</t>
  </si>
  <si>
    <t>Khoản phải thu</t>
  </si>
  <si>
    <t>Nhu cầu tồn quỹ tiền mặt</t>
  </si>
  <si>
    <t>Mã HP: 7TC0090</t>
  </si>
  <si>
    <t>Tín chỉ: 03</t>
  </si>
  <si>
    <t>7TC0090.02</t>
  </si>
  <si>
    <r>
      <t xml:space="preserve">VD đặt tên file bài nộp: </t>
    </r>
    <r>
      <rPr>
        <b/>
        <sz val="12"/>
        <color theme="7" tint="-0.499984740745262"/>
        <rFont val="Times New Roman"/>
        <family val="1"/>
      </rPr>
      <t xml:space="preserve"> Nguyen Van A_187TC12345</t>
    </r>
  </si>
  <si>
    <t>Khóa: 24DB</t>
  </si>
  <si>
    <t>Công ty CP L.D lập dự án xây dựng nhà máy Sấy – Xay xát – Lau bóng gạo và đề nghị vay vốn ngân hàng với thông tin tóm tắt về thị trường sản phẩm như sau: Sản phẩm dự án: Gạo cao cấp, từ 5% - 15% tấm, cung ứng xuất khẩu (40%) và thị trường nội địa (60%). Công suất: 36.000 tấn/dây chuyền. 
Về vị trí: nhà máy được đặt tại Huyện Tháp Mười, tỉnh Đồng Tháp, gần vùng nguyên liệu chính.</t>
  </si>
  <si>
    <r>
      <rPr>
        <b/>
        <sz val="12"/>
        <color theme="1"/>
        <rFont val="Times New Roman"/>
        <family val="1"/>
      </rPr>
      <t xml:space="preserve">Phân tích thị trường đầu ra, dự kiến khả năng tiêu thụ sản phẩm của dự án: </t>
    </r>
    <r>
      <rPr>
        <sz val="12"/>
        <color theme="1"/>
        <rFont val="Times New Roman"/>
        <family val="1"/>
      </rPr>
      <t xml:space="preserve">
Trong báo cáo triển vọng nông nghiệp thường niên của Tổ chức Hợp tác và Phát triển Kinh tế (OECD) và Tổ chức Nông lương Liên Hợp quốc (FAO), triển vọng thương mại ngũ cốc toàn cầu trong vòng 10 năm tới bao gồm lúa mì, ngô và gạo dự kiến sẽ tăng 21% lên 542 triệu tấn vào năm 2030.
Xuất phát từ chủ trương của Chính Phủ mở cửa thị trường kinh doanh xuất khẩu gạo, đơn giản hóa điều kiện kinh doanh xuất khẩu gạo, khuyến khích các DN đầu tư cơ sở hạ tầng nông thôn đáp ứng nhu cầu phát triển, tập trung giải quyết khâu thu hoạch tiêu thụ để đảm bảo đầu ra, chất lượng hạt gạo, đầu tư vốn, máy móc thiết bị công nghệ hiện đại để sản xuất chế biến gạo tạo ra nguồn hàng hóa đạt tiêu chuẩn xuất khẩu với số lượng lớn.
Thị trường tiêu thụ lúa gạo của khu vực Miền Nam nói riêng và của cả nước nói chung là rất lớn, đồng thời thị trường xuất khẩu gạo của Việt Nam đang ngày được mở rộng.</t>
    </r>
  </si>
  <si>
    <t>Theo dự báo mới nhất của Bộ Nông nghiệp Mỹ (USDA), nhu cầu tiêu thụ và dự trữ lương thực năm 2021 vẫn được kỳ vọng ở mức cao. Năm 2021, sản lượng gạo nhập khẩu toàn cầu ước đạt 44,79 triệu tấn, tăng 1% so với năm 2020. Trong đó, các quốc gia được kỳ vọng sẽ tiếp tục gia tăng nhập khẩu gạo là Philippines (tăng 13%), Bờ Biển Ngà (tăng 9,1%), Ghana (tăng 5,6%) và EU (tăng 2,1%). Trung Quốc sẽ vẫn là nước nhập khẩu gạo nhiều nhất trong năm 2021 với 2,9 triệu tấn, đứng thứ 2 EU với 2,45 triệu tấn và thứ 3 là Philippines với 2,2 triệu tấn. Đây đều là những thị trường xuất khẩu chính của gạo Việt Nam.</t>
  </si>
  <si>
    <t>Đối tượng khách hàng mục tiêu: Chủ dự án là Ông C.M.K (người Hoa) có mối quan hệ tốt với cộng đồng người Hoa cả trong và ngoài nước đồng thời cũng tham gia khá lâu trên lĩnh vực thương mại, do đó Chủ dự án có thể khai thác thế mạnh trong việc tìm kiếm và phát triển thị trường đầu ra cho dự án. DN sẽ sử dụng công nghệ sản xuất, máy móc hiện đại để đạt tiêu chuẩn vệ sinh an toàn thực phẩm cũng như quy trình quản lý chất lượng liên quan.
Giá bán: trung bình 450 - 470 USD/ tấn, chính sách giá cả đảm bảo cạnh tranh trên thị trường.
(Trích báo cáo nghiên cứu khả thi của công ty)</t>
  </si>
  <si>
    <t>Câu 1: Tóm tắt Báo cáo khả thi dự án Sấy - Xay xát- Lau bóng gạo như sau:</t>
  </si>
  <si>
    <t>Yêu cầu:</t>
  </si>
  <si>
    <t>ĐỀ BÀI THI THỰC HÀNH</t>
  </si>
  <si>
    <t>Câu 2: Thực hành Thẩm định tình hình tài chính dự án sau</t>
  </si>
  <si>
    <t xml:space="preserve">Cty CP D.L tiến hành thực hiện dự án xây dựng nhà máy Sấy – Xay xát – Lau bóng gạo. Các thông tin dự toán như sau:
Chi phí xây dựng nhà xưởng ước tính khoảng 9.000 trđồng. Nhà xưởng được khấu hao trong 10 năm theo phương pháp đường thẳng. Thanh lý theo giá trị còn lại. Máy móc, thiết bị chế biến nhập khẩu giá 540.000 USD, tỷ giá 23.000VND/USD, thuế nhập khẩu 20%, sau khi hoàn thành thủ tục hải quan, thiết bị được vận chuyển từ cảng về nhà máy với chi phí là 96 trđồng. Máy móc thiết bị khấu hao trong 3 năm theo phương pháp đường thẳng. </t>
  </si>
  <si>
    <t xml:space="preserve">Nhà máy chế biến có công suất thiết kế đạt khoảng 10.000 tấn hạt lúa tươi mỗi năm. Quy trình sản xuất lúa tươi --&gt; sấy khô --&gt; xay --&gt; lau bóng --. đóng gói gạo thành phẩm , mỗi tấn hạt lúa tươi cho ra xấp xỉ 800 kg gạo thành phẩm, tức là khoảng 80% trọng lượng hạt lúa tươi. Công suất hoạt động năm thứ 1 bằng 70%, năm thứ 2 bằng 90%, năm 3 bằng 100% công suất thiết kế. </t>
  </si>
  <si>
    <t>Giá bán gạo thành phẩm trên thị trường là 14 triệu đồng/tấn, và kỳ vọng giá tăng 5% hằng năm. Bên cạnh nguồn thu thành phẩm chính, công ty bán phụ phẩm thu được 5%/doanh thu chính.
Giá thu mua lúa tươi: hạt lúa tươi được các nhà sản xuất thu mua là 7,5 triệu đồng/tấn, dự kiến giá sẽ tăng 6% hằng năm. 
Chi phí trực tiếp khác: 20% chi phí mua lúa tươi 
Các chi phí Quản lý và bán hàng ước tính là 3 tỷ đồng mỗi năm kể từ khi nhà máy đi vào hoạt động.
Công ty đã được ngân hàng ABC duyệt cấp số vốn 50% chi phí đầu tư với lãi suất 14%/năm, trả nợ theo phương pháp trả gốc và lãi đều hàng kỳ trong 3 năm.</t>
  </si>
  <si>
    <t>BÀI LÀM</t>
  </si>
  <si>
    <t>2.1 Tóm tắt thông số đầu vào của dự án (1 điểm)</t>
  </si>
  <si>
    <t>2.7 Căn cứ Báo cáo dòng tiền (TIP), Tính NPV với suất chiết khấu 20%, tính IRR (0,5 điểm)</t>
  </si>
  <si>
    <t>2.8 Thật ngắn gọn, Anh/Chị hãy lập Báo cáo dòng tiền theo quan điểm Chủ sở hữu (EPV) (0,5 điểm)</t>
  </si>
  <si>
    <t>2.4 Lập bảng doanh thu, chi phí hoạt động (1,5 điểm)</t>
  </si>
  <si>
    <t>2.9 Phân tích độ nhạy NPV của dự án trong trường hợp giá bán gạo thành phẩm và giá mua lúa tươi thay đổi – 10%, -5%, 0, + 5%, + 10% so với giá dự kiến vào thời điểm dự án đi vào hoạt động. Nhận xét rủi ro của dự án với kết quả vừa tính toán được (1 điểm)</t>
  </si>
  <si>
    <t>2.6 Lập Báo cáo dòng tiền theo quan điểm Tổng đầu tư - TIPV (1 điểm)</t>
  </si>
  <si>
    <t>2.3 Lập lịch trả nợ vay của dự án (0,5 điểm)</t>
  </si>
  <si>
    <t>1A. Đánh giá điểm mạnh, điểm yếu cung thị trường cũng như khả năng cạnh tranh sản phẩm dự án (1 điểm)</t>
  </si>
  <si>
    <t>1B. Đánh giá kế hoạch tổ chức phân phối, phương pháp giới thiệu sản phẩm đến nhóm khách hàng mục tiêu (1 điểm)</t>
  </si>
  <si>
    <r>
      <rPr>
        <b/>
        <sz val="12"/>
        <color theme="1"/>
        <rFont val="Times New Roman"/>
        <family val="1"/>
      </rPr>
      <t>Các thông số khác:</t>
    </r>
    <r>
      <rPr>
        <sz val="12"/>
        <color theme="1"/>
        <rFont val="Times New Roman"/>
        <family val="1"/>
      </rPr>
      <t xml:space="preserve">
	Khoản phải thu hằng năm khoảng 10% doanh thu.
	Do thu mua lúa chủ yếu từ nông dân nên công ty cần duy trì tồn quỹ tiền mặt hằng năm khoảng 10% chi phí mua lúa tươi hằng năm.
	Thuế suất thuế TNDN năm 1 được ưu đãi là 15%/năm, từ năm 2 trở đi áp dụng mức thuế suất 25%/năm. 
	Dự án hoàn tất đầu tư ở năm 0. Thời gian hoạt động của dự án: 3 năm. Hoàn tất việc giải quyết công nợ và thanh lý tài sản ở năm sau đó. 
	Không tính đến thuế GTGT (thuế VAT), Toàn bộ thành phẩm sản xuất ra được tiêu thụ toàn bộ, không có tồn kho.</t>
    </r>
  </si>
  <si>
    <t>Câu 1:</t>
  </si>
  <si>
    <t>Bảng 5: Bảng tính kết quả kinh doanh</t>
  </si>
  <si>
    <t>Giá trị</t>
  </si>
  <si>
    <t>Đơn vị tính</t>
  </si>
  <si>
    <t>2.5 Lập bảng kế hoạch kinh doanh, bảng thay đổi vốn lưu động (1,5 điểm)</t>
  </si>
  <si>
    <t>2.2 Lập bảng khấu hao tài sản (1 điểm)</t>
  </si>
  <si>
    <t>Phân tích độ nhạy dự án và nhận xét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</si>
</sst>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_);_(* \(#,##0\);_(* &quot;-&quot;??_);_(@_)"/>
    <numFmt numFmtId="166" formatCode="_-* #,##0.00_-;\-* #,##0.00_-;_-* &quot;-&quot;??_-;_-@_-"/>
    <numFmt numFmtId="167" formatCode="0.000"/>
  </numFmts>
  <fonts count="17" x14ac:knownFonts="1">
    <font>
      <sz val="11"/>
      <color theme="1"/>
      <name val="Calibri"/>
      <family val="2"/>
      <scheme val="minor"/>
    </font>
    <font>
      <sz val="11"/>
      <color theme="1"/>
      <name val="Calibri"/>
      <family val="2"/>
      <scheme val="minor"/>
    </font>
    <font>
      <sz val="12"/>
      <name val="Times New Roman"/>
      <family val="1"/>
    </font>
    <font>
      <sz val="12"/>
      <color theme="1"/>
      <name val="Times New Roman"/>
      <family val="1"/>
    </font>
    <font>
      <sz val="12"/>
      <color theme="1"/>
      <name val="Tahoma"/>
      <family val="2"/>
    </font>
    <font>
      <b/>
      <sz val="12"/>
      <color theme="1"/>
      <name val="Times New Roman"/>
      <family val="1"/>
    </font>
    <font>
      <b/>
      <sz val="12"/>
      <color rgb="FFFF0000"/>
      <name val="Times New Roman"/>
      <family val="1"/>
    </font>
    <font>
      <b/>
      <sz val="12"/>
      <name val="Times New Roman"/>
      <family val="1"/>
    </font>
    <font>
      <b/>
      <sz val="12"/>
      <color theme="9" tint="-0.249977111117893"/>
      <name val="Times New Roman"/>
      <family val="1"/>
    </font>
    <font>
      <b/>
      <sz val="12"/>
      <color theme="7" tint="-0.499984740745262"/>
      <name val="Times New Roman"/>
      <family val="1"/>
    </font>
    <font>
      <b/>
      <sz val="12"/>
      <color theme="0"/>
      <name val="Times New Roman"/>
      <family val="1"/>
    </font>
    <font>
      <sz val="12"/>
      <color theme="0"/>
      <name val="Times New Roman"/>
      <family val="1"/>
    </font>
    <font>
      <sz val="12"/>
      <color rgb="FFFF0000"/>
      <name val="Times New Roman"/>
      <family val="1"/>
    </font>
    <font>
      <b/>
      <sz val="13"/>
      <color theme="1"/>
      <name val="Times New Roman"/>
      <family val="1"/>
    </font>
    <font>
      <sz val="8"/>
      <name val="Calibri"/>
      <family val="2"/>
      <scheme val="minor"/>
    </font>
    <font>
      <b/>
      <sz val="12"/>
      <color rgb="FF00B050"/>
      <name val="Times New Roman"/>
      <family val="1"/>
    </font>
    <font>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6" fontId="4" fillId="0" borderId="0" applyFont="0" applyFill="0" applyBorder="0" applyAlignment="0" applyProtection="0"/>
  </cellStyleXfs>
  <cellXfs count="86">
    <xf numFmtId="0" fontId="0" fillId="0" borderId="0" xfId="0"/>
    <xf numFmtId="0" fontId="3" fillId="0" borderId="0" xfId="0" applyFont="1" applyBorder="1"/>
    <xf numFmtId="0" fontId="2" fillId="0" borderId="0" xfId="0" applyFont="1" applyBorder="1"/>
    <xf numFmtId="0" fontId="8"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5" fillId="0" borderId="1" xfId="0" applyFont="1" applyBorder="1" applyAlignment="1">
      <alignment horizontal="center" vertical="center"/>
    </xf>
    <xf numFmtId="0" fontId="3" fillId="0" borderId="1" xfId="0" applyFont="1" applyBorder="1" applyAlignment="1">
      <alignment horizontal="left" vertical="center"/>
    </xf>
    <xf numFmtId="0" fontId="7" fillId="0" borderId="0" xfId="0" applyFont="1" applyBorder="1" applyAlignment="1">
      <alignment vertical="center"/>
    </xf>
    <xf numFmtId="0" fontId="5" fillId="0" borderId="0" xfId="0" applyFont="1" applyBorder="1"/>
    <xf numFmtId="0" fontId="10" fillId="0" borderId="0" xfId="0" applyFont="1" applyAlignment="1">
      <alignment horizontal="left" vertical="center"/>
    </xf>
    <xf numFmtId="0" fontId="11" fillId="0" borderId="0" xfId="0" applyFont="1"/>
    <xf numFmtId="0" fontId="2" fillId="0" borderId="0" xfId="0" applyFont="1"/>
    <xf numFmtId="164" fontId="2" fillId="0" borderId="0" xfId="0" applyNumberFormat="1" applyFont="1" applyProtection="1">
      <protection locked="0"/>
    </xf>
    <xf numFmtId="164" fontId="2" fillId="0" borderId="0" xfId="0" applyNumberFormat="1" applyFont="1" applyAlignment="1" applyProtection="1">
      <alignment horizontal="right"/>
      <protection locked="0"/>
    </xf>
    <xf numFmtId="0" fontId="7" fillId="0" borderId="0" xfId="0" applyFont="1"/>
    <xf numFmtId="0" fontId="7" fillId="0" borderId="0" xfId="0" applyFont="1" applyAlignment="1" applyProtection="1">
      <alignment horizontal="left"/>
      <protection locked="0"/>
    </xf>
    <xf numFmtId="0" fontId="2" fillId="0" borderId="0" xfId="0" applyFont="1" applyAlignment="1">
      <alignment horizontal="left" wrapText="1" indent="1"/>
    </xf>
    <xf numFmtId="165" fontId="2" fillId="0" borderId="0" xfId="1" applyNumberFormat="1" applyFont="1" applyFill="1" applyAlignment="1" applyProtection="1">
      <alignment horizontal="right"/>
      <protection locked="0"/>
    </xf>
    <xf numFmtId="9" fontId="2" fillId="0" borderId="0" xfId="2" applyFont="1" applyFill="1" applyAlignment="1" applyProtection="1">
      <alignment horizontal="right"/>
      <protection locked="0"/>
    </xf>
    <xf numFmtId="0" fontId="2" fillId="0" borderId="0" xfId="0" applyFont="1" applyAlignment="1">
      <alignment horizontal="left" indent="1"/>
    </xf>
    <xf numFmtId="165" fontId="2" fillId="0" borderId="0" xfId="1" applyNumberFormat="1" applyFont="1" applyFill="1" applyBorder="1" applyAlignment="1" applyProtection="1">
      <alignment horizontal="right"/>
      <protection locked="0"/>
    </xf>
    <xf numFmtId="9" fontId="2" fillId="0" borderId="0" xfId="2" applyFont="1" applyFill="1" applyBorder="1" applyAlignment="1" applyProtection="1">
      <alignment horizontal="right"/>
      <protection locked="0"/>
    </xf>
    <xf numFmtId="0" fontId="2" fillId="0" borderId="0" xfId="0" applyFont="1" applyAlignment="1">
      <alignment horizontal="left" vertical="top" wrapText="1"/>
    </xf>
    <xf numFmtId="3" fontId="2" fillId="0" borderId="0" xfId="0" applyNumberFormat="1" applyFont="1" applyAlignment="1">
      <alignment horizontal="right" vertical="top" wrapText="1"/>
    </xf>
    <xf numFmtId="0" fontId="2" fillId="0" borderId="0" xfId="0" applyFont="1" applyAlignment="1">
      <alignment horizontal="left" vertical="top" wrapText="1" indent="1"/>
    </xf>
    <xf numFmtId="9" fontId="2" fillId="0" borderId="0" xfId="2" applyFont="1" applyBorder="1" applyAlignment="1">
      <alignment horizontal="right" vertical="top" wrapText="1"/>
    </xf>
    <xf numFmtId="0" fontId="2" fillId="0" borderId="0" xfId="0" applyFont="1" applyAlignment="1">
      <alignment horizontal="right"/>
    </xf>
    <xf numFmtId="3" fontId="2" fillId="0" borderId="0" xfId="0" quotePrefix="1" applyNumberFormat="1" applyFont="1" applyAlignment="1">
      <alignment horizontal="right" vertical="top" wrapText="1"/>
    </xf>
    <xf numFmtId="164" fontId="7" fillId="0" borderId="0" xfId="0" applyNumberFormat="1" applyFont="1" applyAlignment="1" applyProtection="1">
      <alignment horizontal="right"/>
      <protection locked="0"/>
    </xf>
    <xf numFmtId="0" fontId="7" fillId="0" borderId="0" xfId="0" applyFont="1" applyAlignment="1">
      <alignment horizontal="left" indent="2"/>
    </xf>
    <xf numFmtId="0" fontId="11" fillId="3" borderId="0" xfId="0" applyFont="1" applyFill="1" applyBorder="1" applyAlignment="1">
      <alignment horizontal="right"/>
    </xf>
    <xf numFmtId="0" fontId="3" fillId="0" borderId="0" xfId="0" applyFont="1" applyBorder="1" applyAlignment="1">
      <alignment horizontal="right"/>
    </xf>
    <xf numFmtId="0" fontId="10" fillId="0" borderId="0" xfId="0" applyFont="1" applyAlignment="1">
      <alignment horizontal="right"/>
    </xf>
    <xf numFmtId="0" fontId="11" fillId="0" borderId="0" xfId="0" applyFont="1" applyAlignment="1">
      <alignment horizontal="right"/>
    </xf>
    <xf numFmtId="0" fontId="6" fillId="2" borderId="1" xfId="0" applyFont="1" applyFill="1" applyBorder="1" applyAlignment="1">
      <alignment horizontal="right" vertical="center"/>
    </xf>
    <xf numFmtId="0" fontId="5" fillId="0" borderId="1" xfId="0" applyFont="1" applyBorder="1" applyAlignment="1">
      <alignment horizontal="right" vertical="center"/>
    </xf>
    <xf numFmtId="0" fontId="12" fillId="2" borderId="1" xfId="0" applyFont="1" applyFill="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2" fillId="0" borderId="0" xfId="0" applyFont="1" applyBorder="1" applyAlignment="1">
      <alignment horizontal="right"/>
    </xf>
    <xf numFmtId="0" fontId="2" fillId="0" borderId="0" xfId="0" applyFont="1" applyAlignment="1">
      <alignment horizontal="right" indent="1"/>
    </xf>
    <xf numFmtId="0" fontId="7" fillId="0" borderId="0" xfId="0" applyFont="1" applyAlignment="1">
      <alignment horizontal="right"/>
    </xf>
    <xf numFmtId="1" fontId="2" fillId="0" borderId="0" xfId="0" applyNumberFormat="1" applyFont="1" applyAlignment="1">
      <alignment horizontal="right"/>
    </xf>
    <xf numFmtId="0" fontId="5" fillId="0" borderId="0" xfId="0" applyFont="1" applyBorder="1" applyAlignment="1">
      <alignment horizontal="right"/>
    </xf>
    <xf numFmtId="0" fontId="3" fillId="0" borderId="0" xfId="0" applyFont="1" applyBorder="1" applyAlignment="1">
      <alignment horizontal="right"/>
    </xf>
    <xf numFmtId="0" fontId="12" fillId="3" borderId="0" xfId="0" applyFont="1" applyFill="1" applyBorder="1" applyAlignment="1">
      <alignment horizontal="right"/>
    </xf>
    <xf numFmtId="0" fontId="7" fillId="0" borderId="0" xfId="0" applyFont="1" applyAlignment="1">
      <alignment horizontal="left"/>
    </xf>
    <xf numFmtId="0" fontId="8" fillId="0" borderId="1" xfId="0" applyFont="1" applyBorder="1" applyAlignment="1">
      <alignment horizontal="center" vertical="center"/>
    </xf>
    <xf numFmtId="2" fontId="6" fillId="0" borderId="1" xfId="0" applyNumberFormat="1" applyFont="1" applyBorder="1" applyAlignment="1">
      <alignment horizontal="center" vertical="center"/>
    </xf>
    <xf numFmtId="167" fontId="2" fillId="0" borderId="0" xfId="0" applyNumberFormat="1" applyFont="1" applyBorder="1" applyAlignment="1">
      <alignment horizontal="right"/>
    </xf>
    <xf numFmtId="0" fontId="3" fillId="0" borderId="0" xfId="0" applyFont="1" applyBorder="1" applyAlignment="1">
      <alignment horizontal="right"/>
    </xf>
    <xf numFmtId="165" fontId="2" fillId="0" borderId="0" xfId="1" applyNumberFormat="1" applyFont="1" applyBorder="1"/>
    <xf numFmtId="165" fontId="7" fillId="0" borderId="0" xfId="1" applyNumberFormat="1" applyFont="1" applyAlignment="1" applyProtection="1">
      <alignment horizontal="right"/>
      <protection locked="0"/>
    </xf>
    <xf numFmtId="164" fontId="2" fillId="0" borderId="1" xfId="0" applyNumberFormat="1" applyFont="1" applyBorder="1" applyAlignment="1" applyProtection="1">
      <alignment horizontal="left" indent="2"/>
      <protection locked="0"/>
    </xf>
    <xf numFmtId="165" fontId="2" fillId="0" borderId="1" xfId="1" applyNumberFormat="1" applyFont="1" applyFill="1" applyBorder="1" applyAlignment="1" applyProtection="1">
      <alignment horizontal="right"/>
      <protection locked="0"/>
    </xf>
    <xf numFmtId="164" fontId="2" fillId="0" borderId="1" xfId="0" applyNumberFormat="1" applyFont="1" applyBorder="1" applyAlignment="1" applyProtection="1">
      <alignment horizontal="right"/>
      <protection locked="0"/>
    </xf>
    <xf numFmtId="9" fontId="2" fillId="0" borderId="1" xfId="2" applyFont="1" applyBorder="1" applyAlignment="1" applyProtection="1">
      <alignment horizontal="right"/>
      <protection locked="0"/>
    </xf>
    <xf numFmtId="9" fontId="2" fillId="0" borderId="0" xfId="2" applyFont="1" applyAlignment="1">
      <alignment horizontal="right" vertical="top" wrapText="1"/>
    </xf>
    <xf numFmtId="2" fontId="2" fillId="0" borderId="0" xfId="0" applyNumberFormat="1" applyFont="1" applyAlignment="1">
      <alignment horizontal="right"/>
    </xf>
    <xf numFmtId="2" fontId="2" fillId="0" borderId="0" xfId="0" applyNumberFormat="1" applyFont="1" applyAlignment="1" applyProtection="1">
      <alignment horizontal="left"/>
      <protection locked="0"/>
    </xf>
    <xf numFmtId="165" fontId="2" fillId="0" borderId="0" xfId="1" applyNumberFormat="1" applyFont="1" applyBorder="1" applyAlignment="1">
      <alignment horizontal="right" indent="1"/>
    </xf>
    <xf numFmtId="165" fontId="2" fillId="0" borderId="0" xfId="1" applyNumberFormat="1" applyFont="1" applyBorder="1" applyAlignment="1">
      <alignment horizontal="right" vertical="top" wrapText="1"/>
    </xf>
    <xf numFmtId="0" fontId="5" fillId="0" borderId="0" xfId="0" applyFont="1" applyBorder="1" applyAlignment="1">
      <alignment horizontal="left" vertical="center" wrapText="1"/>
    </xf>
    <xf numFmtId="0" fontId="5" fillId="0" borderId="0" xfId="0" applyFont="1" applyBorder="1" applyAlignment="1">
      <alignment horizontal="right"/>
    </xf>
    <xf numFmtId="0" fontId="3" fillId="0" borderId="0" xfId="0" applyFont="1" applyBorder="1" applyAlignment="1">
      <alignment horizontal="right"/>
    </xf>
    <xf numFmtId="0" fontId="7" fillId="0" borderId="0" xfId="0" applyFont="1" applyBorder="1" applyAlignment="1">
      <alignment horizontal="right"/>
    </xf>
    <xf numFmtId="0" fontId="7" fillId="0" borderId="0" xfId="0" applyFont="1" applyBorder="1"/>
    <xf numFmtId="0" fontId="13" fillId="0" borderId="0" xfId="0" applyFont="1"/>
    <xf numFmtId="0" fontId="15" fillId="0" borderId="0" xfId="0" applyFont="1" applyBorder="1" applyAlignment="1">
      <alignment horizontal="center" vertical="center"/>
    </xf>
    <xf numFmtId="0" fontId="15" fillId="0" borderId="0" xfId="0" applyFont="1" applyBorder="1"/>
    <xf numFmtId="164" fontId="7" fillId="0" borderId="0" xfId="0" applyNumberFormat="1" applyFont="1" applyProtection="1">
      <protection locked="0"/>
    </xf>
    <xf numFmtId="0" fontId="3" fillId="0" borderId="0" xfId="0" applyFont="1" applyAlignment="1">
      <alignment horizontal="justify" vertical="center"/>
    </xf>
    <xf numFmtId="0" fontId="16" fillId="0" borderId="0" xfId="0" applyFont="1"/>
    <xf numFmtId="0" fontId="3" fillId="0" borderId="0" xfId="0" applyFont="1" applyAlignment="1">
      <alignment horizontal="left" vertical="center"/>
    </xf>
    <xf numFmtId="0" fontId="3" fillId="0" borderId="0" xfId="0" applyFont="1" applyAlignment="1">
      <alignment vertical="center"/>
    </xf>
    <xf numFmtId="0" fontId="5" fillId="0" borderId="0" xfId="0" applyFont="1" applyBorder="1" applyAlignment="1">
      <alignment horizontal="left" vertical="center" wrapText="1"/>
    </xf>
    <xf numFmtId="0" fontId="3"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left" vertical="center"/>
    </xf>
    <xf numFmtId="0" fontId="5" fillId="0" borderId="0" xfId="0" applyFont="1" applyBorder="1" applyAlignment="1">
      <alignment horizontal="right"/>
    </xf>
    <xf numFmtId="0" fontId="3" fillId="0" borderId="0" xfId="0" applyFont="1" applyBorder="1" applyAlignment="1">
      <alignment horizontal="right"/>
    </xf>
    <xf numFmtId="0" fontId="6" fillId="0" borderId="0" xfId="0" applyFont="1" applyBorder="1" applyAlignment="1">
      <alignment horizontal="center" vertical="center"/>
    </xf>
    <xf numFmtId="0" fontId="6" fillId="2" borderId="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center" vertical="center" wrapText="1"/>
    </xf>
  </cellXfs>
  <cellStyles count="5">
    <cellStyle name="Comma" xfId="1" builtinId="3"/>
    <cellStyle name="Comma 2" xfId="4" xr:uid="{00000000-0005-0000-0000-000001000000}"/>
    <cellStyle name="Normal" xfId="0" builtinId="0"/>
    <cellStyle name="Normal 2" xfId="3"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9"/>
  <sheetViews>
    <sheetView workbookViewId="0">
      <selection activeCell="B28" sqref="B28"/>
    </sheetView>
  </sheetViews>
  <sheetFormatPr defaultColWidth="8.7265625" defaultRowHeight="15.5" x14ac:dyDescent="0.35"/>
  <cols>
    <col min="1" max="1" width="8.7265625" style="3"/>
    <col min="2" max="2" width="50.90625" style="1" customWidth="1"/>
    <col min="3" max="3" width="15.08984375" style="32" customWidth="1"/>
    <col min="4" max="4" width="16.1796875" style="32" customWidth="1"/>
    <col min="5" max="9" width="15.08984375" style="32" customWidth="1"/>
    <col min="10" max="10" width="15.08984375" style="1" customWidth="1"/>
    <col min="11" max="11" width="15.26953125" style="1" bestFit="1" customWidth="1"/>
    <col min="12" max="14" width="13.08984375" style="1" customWidth="1"/>
    <col min="15" max="16384" width="8.7265625" style="1"/>
  </cols>
  <sheetData>
    <row r="1" spans="1:9" x14ac:dyDescent="0.35">
      <c r="A1" s="79" t="s">
        <v>7</v>
      </c>
      <c r="B1" s="79"/>
      <c r="C1" s="46"/>
      <c r="D1" s="46"/>
      <c r="E1" s="45"/>
      <c r="F1" s="45"/>
      <c r="G1" s="45"/>
      <c r="H1" s="45"/>
      <c r="I1" s="45"/>
    </row>
    <row r="2" spans="1:9" x14ac:dyDescent="0.35">
      <c r="A2" s="79" t="s">
        <v>8</v>
      </c>
      <c r="B2" s="79"/>
      <c r="C2" s="45"/>
      <c r="D2" s="80" t="s">
        <v>11</v>
      </c>
      <c r="E2" s="80"/>
      <c r="F2" s="80"/>
      <c r="G2" s="45"/>
      <c r="H2" s="45"/>
      <c r="I2" s="45"/>
    </row>
    <row r="3" spans="1:9" x14ac:dyDescent="0.35">
      <c r="A3" s="79" t="s">
        <v>26</v>
      </c>
      <c r="B3" s="79"/>
      <c r="C3" s="79"/>
      <c r="D3" s="81" t="s">
        <v>25</v>
      </c>
      <c r="E3" s="81"/>
      <c r="F3" s="81"/>
      <c r="G3" s="45"/>
      <c r="H3" s="45"/>
      <c r="I3" s="45"/>
    </row>
    <row r="4" spans="1:9" x14ac:dyDescent="0.35">
      <c r="A4" s="79" t="s">
        <v>64</v>
      </c>
      <c r="B4" s="79"/>
      <c r="C4" s="45"/>
      <c r="D4" s="44" t="s">
        <v>65</v>
      </c>
      <c r="E4" s="45"/>
      <c r="F4" s="44" t="s">
        <v>68</v>
      </c>
      <c r="G4" s="45"/>
      <c r="H4" s="45"/>
      <c r="I4" s="45"/>
    </row>
    <row r="5" spans="1:9" x14ac:dyDescent="0.35">
      <c r="A5" s="5" t="s">
        <v>9</v>
      </c>
      <c r="B5" s="2"/>
      <c r="C5" s="45"/>
      <c r="D5" s="45"/>
      <c r="E5" s="45"/>
      <c r="F5" s="45"/>
      <c r="G5" s="45"/>
      <c r="H5" s="45"/>
      <c r="I5" s="45"/>
    </row>
    <row r="6" spans="1:9" x14ac:dyDescent="0.35">
      <c r="A6" s="8" t="s">
        <v>10</v>
      </c>
      <c r="B6" s="2"/>
      <c r="C6" s="45"/>
      <c r="D6" s="45"/>
      <c r="E6" s="45"/>
      <c r="F6" s="45"/>
      <c r="G6" s="45"/>
      <c r="H6" s="45"/>
      <c r="I6" s="45"/>
    </row>
    <row r="7" spans="1:9" s="11" customFormat="1" x14ac:dyDescent="0.35">
      <c r="A7" s="10" t="s">
        <v>12</v>
      </c>
      <c r="C7" s="33" t="s">
        <v>13</v>
      </c>
      <c r="D7" s="34"/>
      <c r="E7" s="34"/>
      <c r="F7" s="34"/>
      <c r="G7" s="34"/>
      <c r="H7" s="34"/>
      <c r="I7" s="34"/>
    </row>
    <row r="8" spans="1:9" x14ac:dyDescent="0.35">
      <c r="A8" s="48" t="s">
        <v>0</v>
      </c>
      <c r="B8" s="6" t="s">
        <v>1</v>
      </c>
      <c r="C8" s="35" t="s">
        <v>2</v>
      </c>
      <c r="D8" s="36" t="s">
        <v>3</v>
      </c>
      <c r="E8" s="36" t="s">
        <v>4</v>
      </c>
      <c r="F8" s="31"/>
      <c r="G8" s="45"/>
      <c r="H8" s="45"/>
      <c r="I8" s="45"/>
    </row>
    <row r="9" spans="1:9" x14ac:dyDescent="0.35">
      <c r="A9" s="49">
        <f>A18+A27</f>
        <v>10</v>
      </c>
      <c r="B9" s="7"/>
      <c r="C9" s="37" t="s">
        <v>21</v>
      </c>
      <c r="D9" s="38"/>
      <c r="E9" s="38" t="s">
        <v>66</v>
      </c>
      <c r="F9" s="31"/>
      <c r="G9" s="45"/>
      <c r="H9" s="45"/>
      <c r="I9" s="45"/>
    </row>
    <row r="10" spans="1:9" ht="16.5" customHeight="1" x14ac:dyDescent="0.35">
      <c r="A10" s="82" t="s">
        <v>5</v>
      </c>
      <c r="B10" s="83" t="s">
        <v>6</v>
      </c>
      <c r="C10" s="83"/>
      <c r="D10" s="83"/>
      <c r="E10" s="83"/>
      <c r="F10" s="83"/>
      <c r="G10" s="83"/>
    </row>
    <row r="11" spans="1:9" ht="16.5" customHeight="1" x14ac:dyDescent="0.35">
      <c r="A11" s="82"/>
      <c r="B11" s="4" t="s">
        <v>67</v>
      </c>
      <c r="C11" s="39"/>
      <c r="D11" s="39"/>
      <c r="E11" s="39"/>
    </row>
    <row r="12" spans="1:9" x14ac:dyDescent="0.35">
      <c r="A12" s="69"/>
      <c r="B12" s="78" t="s">
        <v>75</v>
      </c>
      <c r="C12" s="78"/>
      <c r="D12" s="78"/>
      <c r="E12" s="78"/>
      <c r="F12" s="78"/>
      <c r="G12" s="78"/>
      <c r="H12" s="45"/>
      <c r="I12" s="45"/>
    </row>
    <row r="13" spans="1:9" ht="19.5" customHeight="1" x14ac:dyDescent="0.35">
      <c r="A13" s="69"/>
      <c r="B13" s="76" t="s">
        <v>73</v>
      </c>
      <c r="C13" s="76"/>
      <c r="D13" s="76"/>
      <c r="E13" s="76"/>
      <c r="F13" s="76"/>
      <c r="G13" s="76"/>
      <c r="H13" s="45"/>
      <c r="I13" s="45"/>
    </row>
    <row r="14" spans="1:9" ht="74" customHeight="1" x14ac:dyDescent="0.35">
      <c r="A14" s="69"/>
      <c r="B14" s="77" t="s">
        <v>69</v>
      </c>
      <c r="C14" s="77"/>
      <c r="D14" s="77"/>
      <c r="E14" s="77"/>
      <c r="F14" s="77"/>
      <c r="G14" s="77"/>
      <c r="H14" s="51"/>
      <c r="I14" s="51"/>
    </row>
    <row r="15" spans="1:9" ht="179" customHeight="1" x14ac:dyDescent="0.35">
      <c r="A15" s="69"/>
      <c r="B15" s="77" t="s">
        <v>70</v>
      </c>
      <c r="C15" s="77"/>
      <c r="D15" s="77"/>
      <c r="E15" s="77"/>
      <c r="F15" s="77"/>
      <c r="G15" s="77"/>
      <c r="H15" s="65"/>
      <c r="I15" s="65"/>
    </row>
    <row r="16" spans="1:9" ht="89.5" customHeight="1" x14ac:dyDescent="0.35">
      <c r="A16" s="69"/>
      <c r="B16" s="77" t="s">
        <v>71</v>
      </c>
      <c r="C16" s="77"/>
      <c r="D16" s="77"/>
      <c r="E16" s="77"/>
      <c r="F16" s="77"/>
      <c r="G16" s="77"/>
      <c r="H16" s="65"/>
      <c r="I16" s="65"/>
    </row>
    <row r="17" spans="1:9" ht="104.5" customHeight="1" x14ac:dyDescent="0.35">
      <c r="A17" s="69"/>
      <c r="B17" s="77" t="s">
        <v>72</v>
      </c>
      <c r="C17" s="77"/>
      <c r="D17" s="77"/>
      <c r="E17" s="77"/>
      <c r="F17" s="77"/>
      <c r="G17" s="77"/>
      <c r="H17" s="65"/>
      <c r="I17" s="65"/>
    </row>
    <row r="18" spans="1:9" x14ac:dyDescent="0.35">
      <c r="A18" s="69">
        <f>A19+A20</f>
        <v>2</v>
      </c>
      <c r="B18" s="63" t="s">
        <v>74</v>
      </c>
      <c r="C18" s="63"/>
      <c r="D18" s="63"/>
      <c r="E18" s="63"/>
      <c r="F18" s="63"/>
      <c r="G18" s="63"/>
      <c r="H18" s="51"/>
      <c r="I18" s="51"/>
    </row>
    <row r="19" spans="1:9" x14ac:dyDescent="0.35">
      <c r="A19" s="69">
        <v>1</v>
      </c>
      <c r="B19" s="4" t="s">
        <v>88</v>
      </c>
      <c r="C19" s="63"/>
      <c r="D19" s="63"/>
      <c r="E19" s="63"/>
      <c r="F19" s="63"/>
      <c r="G19" s="63"/>
      <c r="H19" s="51"/>
      <c r="I19" s="51"/>
    </row>
    <row r="20" spans="1:9" s="2" customFormat="1" x14ac:dyDescent="0.35">
      <c r="A20" s="69">
        <v>1</v>
      </c>
      <c r="B20" s="15" t="s">
        <v>89</v>
      </c>
      <c r="C20" s="14"/>
      <c r="D20" s="14"/>
      <c r="E20" s="14"/>
      <c r="F20" s="14"/>
      <c r="G20" s="14"/>
      <c r="H20" s="14"/>
      <c r="I20" s="40"/>
    </row>
    <row r="21" spans="1:9" s="2" customFormat="1" x14ac:dyDescent="0.35">
      <c r="A21" s="69"/>
      <c r="B21" s="12"/>
      <c r="C21" s="14"/>
      <c r="D21" s="14"/>
      <c r="E21" s="14"/>
      <c r="F21" s="14"/>
      <c r="G21" s="14"/>
      <c r="H21" s="14"/>
      <c r="I21" s="40"/>
    </row>
    <row r="22" spans="1:9" s="2" customFormat="1" x14ac:dyDescent="0.35">
      <c r="A22" s="69"/>
      <c r="B22" s="47" t="s">
        <v>76</v>
      </c>
      <c r="C22" s="53"/>
      <c r="D22" s="14"/>
      <c r="E22" s="14"/>
      <c r="F22" s="14"/>
      <c r="G22" s="14"/>
      <c r="H22" s="14"/>
      <c r="I22" s="40"/>
    </row>
    <row r="23" spans="1:9" s="2" customFormat="1" ht="74" customHeight="1" x14ac:dyDescent="0.35">
      <c r="A23" s="69"/>
      <c r="B23" s="84" t="s">
        <v>77</v>
      </c>
      <c r="C23" s="84"/>
      <c r="D23" s="84"/>
      <c r="E23" s="84"/>
      <c r="F23" s="84"/>
      <c r="G23" s="84"/>
      <c r="H23" s="14"/>
      <c r="I23" s="40"/>
    </row>
    <row r="24" spans="1:9" s="2" customFormat="1" ht="55" customHeight="1" x14ac:dyDescent="0.35">
      <c r="A24" s="69"/>
      <c r="B24" s="84" t="s">
        <v>78</v>
      </c>
      <c r="C24" s="84"/>
      <c r="D24" s="84"/>
      <c r="E24" s="84"/>
      <c r="F24" s="84"/>
      <c r="G24" s="84"/>
      <c r="H24" s="14"/>
      <c r="I24" s="40"/>
    </row>
    <row r="25" spans="1:9" s="2" customFormat="1" ht="124.5" customHeight="1" x14ac:dyDescent="0.35">
      <c r="A25" s="69"/>
      <c r="B25" s="84" t="s">
        <v>79</v>
      </c>
      <c r="C25" s="84"/>
      <c r="D25" s="84"/>
      <c r="E25" s="84"/>
      <c r="F25" s="84"/>
      <c r="G25" s="84"/>
      <c r="H25" s="14"/>
      <c r="I25" s="40"/>
    </row>
    <row r="26" spans="1:9" s="2" customFormat="1" ht="105" customHeight="1" x14ac:dyDescent="0.35">
      <c r="A26" s="69"/>
      <c r="B26" s="84" t="s">
        <v>90</v>
      </c>
      <c r="C26" s="84"/>
      <c r="D26" s="84"/>
      <c r="E26" s="84"/>
      <c r="F26" s="84"/>
      <c r="G26" s="84"/>
      <c r="H26" s="14"/>
      <c r="I26" s="40"/>
    </row>
    <row r="27" spans="1:9" s="2" customFormat="1" x14ac:dyDescent="0.35">
      <c r="A27" s="69">
        <f>SUM(A28:A36)</f>
        <v>8</v>
      </c>
      <c r="B27" s="71" t="s">
        <v>20</v>
      </c>
      <c r="C27" s="18"/>
      <c r="D27" s="14"/>
      <c r="E27" s="14"/>
      <c r="F27" s="14"/>
      <c r="G27" s="14"/>
      <c r="H27" s="14"/>
      <c r="I27" s="40"/>
    </row>
    <row r="28" spans="1:9" s="2" customFormat="1" x14ac:dyDescent="0.35">
      <c r="A28" s="69">
        <v>1</v>
      </c>
      <c r="B28" s="72" t="s">
        <v>81</v>
      </c>
      <c r="C28" s="73"/>
      <c r="D28" s="14"/>
      <c r="E28" s="14"/>
      <c r="F28" s="14"/>
      <c r="G28" s="14"/>
      <c r="H28" s="14"/>
      <c r="I28" s="40"/>
    </row>
    <row r="29" spans="1:9" s="2" customFormat="1" x14ac:dyDescent="0.35">
      <c r="A29" s="69">
        <v>1</v>
      </c>
      <c r="B29" s="72" t="s">
        <v>96</v>
      </c>
      <c r="C29" s="72"/>
      <c r="D29" s="14"/>
      <c r="E29" s="14"/>
      <c r="F29" s="14"/>
      <c r="G29" s="14"/>
      <c r="H29" s="14"/>
      <c r="I29" s="40"/>
    </row>
    <row r="30" spans="1:9" s="2" customFormat="1" x14ac:dyDescent="0.35">
      <c r="A30" s="69">
        <v>0.5</v>
      </c>
      <c r="B30" s="72" t="s">
        <v>87</v>
      </c>
      <c r="C30" s="73"/>
      <c r="D30" s="14"/>
      <c r="E30" s="14"/>
      <c r="F30" s="14"/>
      <c r="G30" s="14"/>
      <c r="H30" s="14"/>
      <c r="I30" s="40"/>
    </row>
    <row r="31" spans="1:9" s="2" customFormat="1" x14ac:dyDescent="0.35">
      <c r="A31" s="69">
        <v>1</v>
      </c>
      <c r="B31" s="74" t="s">
        <v>84</v>
      </c>
      <c r="C31" s="73"/>
      <c r="D31" s="14"/>
      <c r="E31" s="14"/>
      <c r="F31" s="14"/>
      <c r="G31" s="14"/>
      <c r="H31" s="14"/>
      <c r="I31" s="40"/>
    </row>
    <row r="32" spans="1:9" s="2" customFormat="1" x14ac:dyDescent="0.35">
      <c r="A32" s="69">
        <v>1.5</v>
      </c>
      <c r="B32" s="74" t="s">
        <v>95</v>
      </c>
      <c r="C32" s="74"/>
      <c r="D32" s="74"/>
      <c r="E32" s="74"/>
      <c r="F32" s="74"/>
      <c r="G32" s="14"/>
      <c r="H32" s="14"/>
      <c r="I32" s="40"/>
    </row>
    <row r="33" spans="1:9" s="2" customFormat="1" x14ac:dyDescent="0.35">
      <c r="A33" s="69">
        <v>1</v>
      </c>
      <c r="B33" s="75" t="s">
        <v>86</v>
      </c>
      <c r="C33" s="73"/>
      <c r="D33" s="14"/>
      <c r="E33" s="14"/>
      <c r="F33" s="14"/>
      <c r="G33" s="14"/>
      <c r="H33" s="14"/>
      <c r="I33" s="40"/>
    </row>
    <row r="34" spans="1:9" s="2" customFormat="1" x14ac:dyDescent="0.35">
      <c r="A34" s="69">
        <v>0.5</v>
      </c>
      <c r="B34" s="75" t="s">
        <v>82</v>
      </c>
      <c r="C34" s="73"/>
      <c r="D34" s="14"/>
      <c r="E34" s="14"/>
      <c r="F34" s="14"/>
      <c r="G34" s="14"/>
      <c r="H34" s="14"/>
      <c r="I34" s="40"/>
    </row>
    <row r="35" spans="1:9" s="2" customFormat="1" x14ac:dyDescent="0.35">
      <c r="A35" s="69">
        <v>0.5</v>
      </c>
      <c r="B35" s="75" t="s">
        <v>83</v>
      </c>
      <c r="C35" s="73"/>
      <c r="D35" s="14"/>
      <c r="E35" s="14"/>
      <c r="F35" s="14"/>
      <c r="G35" s="14"/>
      <c r="H35" s="14"/>
      <c r="I35" s="40"/>
    </row>
    <row r="36" spans="1:9" s="2" customFormat="1" ht="56.5" customHeight="1" x14ac:dyDescent="0.35">
      <c r="A36" s="69">
        <v>1</v>
      </c>
      <c r="B36" s="84" t="s">
        <v>85</v>
      </c>
      <c r="C36" s="84"/>
      <c r="D36" s="84"/>
      <c r="E36" s="84"/>
      <c r="F36" s="84"/>
      <c r="G36" s="14"/>
      <c r="H36" s="14"/>
      <c r="I36" s="40"/>
    </row>
    <row r="37" spans="1:9" s="2" customFormat="1" x14ac:dyDescent="0.35">
      <c r="A37" s="69"/>
      <c r="B37" s="15"/>
      <c r="C37" s="14"/>
      <c r="D37" s="14"/>
      <c r="E37" s="14"/>
      <c r="F37" s="14"/>
      <c r="G37" s="14"/>
      <c r="H37" s="14"/>
      <c r="I37" s="40"/>
    </row>
    <row r="38" spans="1:9" s="2" customFormat="1" x14ac:dyDescent="0.35">
      <c r="A38" s="69"/>
      <c r="B38" s="25"/>
      <c r="C38" s="21"/>
      <c r="D38" s="14"/>
      <c r="E38" s="14"/>
      <c r="F38" s="14"/>
      <c r="G38" s="14"/>
      <c r="H38" s="14"/>
      <c r="I38" s="40"/>
    </row>
    <row r="39" spans="1:9" s="2" customFormat="1" x14ac:dyDescent="0.35">
      <c r="A39" s="69"/>
      <c r="B39" s="25"/>
      <c r="C39" s="26"/>
      <c r="D39" s="14"/>
      <c r="E39" s="14"/>
      <c r="F39" s="14"/>
      <c r="G39" s="14"/>
      <c r="H39" s="14"/>
      <c r="I39" s="40"/>
    </row>
    <row r="40" spans="1:9" s="2" customFormat="1" x14ac:dyDescent="0.35">
      <c r="A40" s="69"/>
      <c r="B40" s="25"/>
      <c r="C40" s="22"/>
      <c r="D40" s="14"/>
      <c r="E40" s="14"/>
      <c r="F40" s="14"/>
      <c r="G40" s="14"/>
      <c r="H40" s="14"/>
      <c r="I40" s="40"/>
    </row>
    <row r="41" spans="1:9" s="2" customFormat="1" x14ac:dyDescent="0.35">
      <c r="A41" s="69"/>
      <c r="B41" s="25"/>
      <c r="C41" s="61"/>
      <c r="D41" s="14"/>
      <c r="E41" s="14"/>
      <c r="F41" s="14"/>
      <c r="G41" s="14"/>
      <c r="H41" s="14"/>
      <c r="I41" s="40"/>
    </row>
    <row r="42" spans="1:9" s="2" customFormat="1" x14ac:dyDescent="0.35">
      <c r="A42" s="69"/>
      <c r="B42" s="15"/>
      <c r="C42" s="14"/>
      <c r="D42" s="14"/>
      <c r="E42" s="14"/>
      <c r="F42" s="14"/>
      <c r="G42" s="14"/>
      <c r="H42" s="14"/>
      <c r="I42" s="40"/>
    </row>
    <row r="43" spans="1:9" s="2" customFormat="1" x14ac:dyDescent="0.35">
      <c r="A43" s="69"/>
      <c r="B43" s="23"/>
      <c r="C43" s="26"/>
      <c r="D43" s="14"/>
      <c r="E43" s="14"/>
      <c r="F43" s="14"/>
      <c r="G43" s="14"/>
      <c r="H43" s="14"/>
      <c r="I43" s="40"/>
    </row>
    <row r="44" spans="1:9" s="2" customFormat="1" x14ac:dyDescent="0.35">
      <c r="A44" s="69"/>
      <c r="B44" s="23"/>
      <c r="C44" s="26"/>
      <c r="D44" s="14"/>
      <c r="E44" s="14"/>
      <c r="F44" s="14"/>
      <c r="G44" s="14"/>
      <c r="H44" s="14"/>
      <c r="I44" s="40"/>
    </row>
    <row r="45" spans="1:9" s="2" customFormat="1" x14ac:dyDescent="0.35">
      <c r="A45" s="69"/>
      <c r="B45" s="23"/>
      <c r="C45" s="62"/>
      <c r="D45" s="14"/>
      <c r="E45" s="14"/>
      <c r="F45" s="14"/>
      <c r="G45" s="14"/>
      <c r="H45" s="14"/>
      <c r="I45" s="40"/>
    </row>
    <row r="46" spans="1:9" s="2" customFormat="1" x14ac:dyDescent="0.35">
      <c r="A46" s="69"/>
      <c r="B46" s="23"/>
      <c r="C46" s="26"/>
      <c r="D46" s="14"/>
      <c r="E46" s="14"/>
      <c r="F46" s="14"/>
      <c r="G46" s="14"/>
      <c r="H46" s="14"/>
      <c r="I46" s="40"/>
    </row>
    <row r="47" spans="1:9" s="2" customFormat="1" x14ac:dyDescent="0.35">
      <c r="A47" s="69"/>
      <c r="B47" s="23"/>
      <c r="C47" s="26"/>
      <c r="D47" s="14"/>
      <c r="E47" s="14"/>
      <c r="F47" s="14"/>
      <c r="G47" s="14"/>
      <c r="H47" s="14"/>
      <c r="I47" s="40"/>
    </row>
    <row r="48" spans="1:9" s="2" customFormat="1" x14ac:dyDescent="0.35">
      <c r="A48" s="69"/>
      <c r="B48" s="23"/>
      <c r="C48" s="26"/>
      <c r="D48" s="28"/>
      <c r="E48" s="24"/>
      <c r="F48" s="24"/>
      <c r="G48" s="14"/>
      <c r="H48" s="14"/>
      <c r="I48" s="40"/>
    </row>
    <row r="49" spans="1:9" s="2" customFormat="1" x14ac:dyDescent="0.35">
      <c r="A49" s="69"/>
      <c r="B49" s="12"/>
      <c r="C49" s="22"/>
      <c r="D49" s="14"/>
      <c r="E49" s="14"/>
      <c r="F49" s="14"/>
      <c r="G49" s="14"/>
      <c r="H49" s="14"/>
      <c r="I49" s="40"/>
    </row>
    <row r="50" spans="1:9" s="2" customFormat="1" x14ac:dyDescent="0.35">
      <c r="A50" s="69"/>
      <c r="B50" s="12"/>
      <c r="C50" s="22"/>
      <c r="D50" s="14"/>
      <c r="E50" s="14"/>
      <c r="F50" s="14"/>
      <c r="G50" s="14"/>
      <c r="H50" s="14"/>
      <c r="I50" s="40"/>
    </row>
    <row r="51" spans="1:9" s="2" customFormat="1" x14ac:dyDescent="0.35">
      <c r="A51" s="69"/>
      <c r="B51" s="30"/>
      <c r="C51" s="27"/>
      <c r="D51" s="29"/>
      <c r="E51" s="29"/>
      <c r="F51" s="27"/>
      <c r="G51" s="14"/>
      <c r="H51" s="27"/>
      <c r="I51" s="40"/>
    </row>
    <row r="52" spans="1:9" s="2" customFormat="1" x14ac:dyDescent="0.35">
      <c r="A52" s="70"/>
      <c r="B52" s="40"/>
      <c r="C52" s="40"/>
      <c r="D52" s="40"/>
      <c r="E52" s="40"/>
      <c r="F52" s="40"/>
      <c r="G52" s="40"/>
      <c r="H52" s="40"/>
      <c r="I52" s="40"/>
    </row>
    <row r="53" spans="1:9" s="2" customFormat="1" x14ac:dyDescent="0.35">
      <c r="A53" s="69"/>
      <c r="B53" s="40"/>
      <c r="C53" s="40"/>
      <c r="D53" s="40"/>
      <c r="E53" s="40"/>
      <c r="F53" s="40"/>
      <c r="G53" s="40"/>
      <c r="H53" s="40"/>
      <c r="I53" s="40"/>
    </row>
    <row r="54" spans="1:9" s="2" customFormat="1" x14ac:dyDescent="0.35">
      <c r="A54" s="69"/>
      <c r="B54" s="40"/>
      <c r="C54" s="40"/>
      <c r="D54" s="40"/>
      <c r="E54" s="40"/>
      <c r="F54" s="40"/>
      <c r="G54" s="40"/>
      <c r="H54" s="40"/>
      <c r="I54" s="40"/>
    </row>
    <row r="55" spans="1:9" s="2" customFormat="1" x14ac:dyDescent="0.35">
      <c r="A55" s="69"/>
      <c r="B55" s="40"/>
      <c r="C55" s="40"/>
      <c r="D55" s="40"/>
      <c r="E55" s="40"/>
      <c r="F55" s="40"/>
      <c r="G55" s="40"/>
      <c r="H55" s="40"/>
      <c r="I55" s="40"/>
    </row>
    <row r="56" spans="1:9" s="2" customFormat="1" x14ac:dyDescent="0.35">
      <c r="A56" s="69"/>
      <c r="B56" s="40"/>
      <c r="C56" s="40"/>
      <c r="D56" s="40"/>
      <c r="E56" s="40"/>
      <c r="F56" s="40"/>
      <c r="G56" s="40"/>
      <c r="H56" s="40"/>
      <c r="I56" s="40"/>
    </row>
    <row r="57" spans="1:9" s="2" customFormat="1" x14ac:dyDescent="0.35">
      <c r="A57" s="69"/>
      <c r="B57" s="40"/>
      <c r="C57" s="40"/>
      <c r="D57" s="40"/>
      <c r="E57" s="40"/>
      <c r="F57" s="40"/>
      <c r="G57" s="40"/>
      <c r="H57" s="40"/>
      <c r="I57" s="40"/>
    </row>
    <row r="58" spans="1:9" s="2" customFormat="1" x14ac:dyDescent="0.35">
      <c r="A58" s="69"/>
      <c r="B58" s="12"/>
      <c r="C58" s="27"/>
      <c r="D58" s="27"/>
      <c r="E58" s="27"/>
      <c r="F58" s="27"/>
      <c r="G58" s="27"/>
      <c r="H58" s="27"/>
      <c r="I58" s="40"/>
    </row>
    <row r="59" spans="1:9" s="2" customFormat="1" x14ac:dyDescent="0.35">
      <c r="A59" s="69"/>
      <c r="B59" s="30"/>
      <c r="C59" s="27"/>
      <c r="D59" s="27"/>
      <c r="E59" s="27"/>
      <c r="F59" s="14"/>
      <c r="G59" s="27"/>
      <c r="H59" s="27"/>
      <c r="I59" s="40"/>
    </row>
  </sheetData>
  <sheetProtection algorithmName="SHA-512" hashValue="QPslwiZQhXTv2zVuxuGCVDyxDZRn2icpuEfaSlo+sU0BQ58856BUj4uW3FRKvsVQSXc3RXscHNWURMOGlakZ4Q==" saltValue="1TvoLPmQ1+UjMlMYgUs13w==" spinCount="100000" sheet="1" objects="1" scenarios="1"/>
  <scenarios current="2" show="1" sqref="C112:C113">
    <scenario name="KB A" locked="1" count="3" user="cattien lenguyen" comment="Created by cattien lenguyen on 11/15/2021_x000a_Modified by cattien lenguyen on 11/15/2021">
      <inputCells r="C35" val="70" numFmtId="3"/>
      <inputCells r="C36" val="37000" numFmtId="3"/>
      <inputCells r="C39" val="0.4" numFmtId="9"/>
    </scenario>
    <scenario name="KB B" locked="1" count="3" user="cattien lenguyen" comment="Created by cattien lenguyen on 11/15/2021">
      <inputCells r="C35" val="50" numFmtId="3"/>
      <inputCells r="C36" val="32000" numFmtId="3"/>
      <inputCells r="C39" val="0.5" numFmtId="9"/>
    </scenario>
    <scenario name="KB C" locked="1" count="3" user="cattien lenguyen" comment="Created by cattien lenguyen on 11/15/2021_x000a_Modified by cattien lenguyen on 11/15/2021">
      <inputCells r="C35" val="40" numFmtId="3"/>
      <inputCells r="C36" val="30000" numFmtId="3"/>
      <inputCells r="C39" val="0.55" numFmtId="9"/>
    </scenario>
  </scenarios>
  <mergeCells count="19">
    <mergeCell ref="B25:G25"/>
    <mergeCell ref="B26:G26"/>
    <mergeCell ref="B36:F36"/>
    <mergeCell ref="B15:G15"/>
    <mergeCell ref="B16:G16"/>
    <mergeCell ref="B17:G17"/>
    <mergeCell ref="B23:G23"/>
    <mergeCell ref="B24:G24"/>
    <mergeCell ref="B13:G13"/>
    <mergeCell ref="B14:G14"/>
    <mergeCell ref="B12:G12"/>
    <mergeCell ref="A4:B4"/>
    <mergeCell ref="A1:B1"/>
    <mergeCell ref="A2:B2"/>
    <mergeCell ref="D2:F2"/>
    <mergeCell ref="D3:F3"/>
    <mergeCell ref="A3:C3"/>
    <mergeCell ref="A10:A11"/>
    <mergeCell ref="B10:G10"/>
  </mergeCells>
  <phoneticPr fontId="1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6C024-650E-4FFA-9BE1-1BA687CD3AB6}">
  <dimension ref="A1:I135"/>
  <sheetViews>
    <sheetView tabSelected="1" workbookViewId="0">
      <selection activeCell="E6" sqref="E6"/>
    </sheetView>
  </sheetViews>
  <sheetFormatPr defaultColWidth="8.7265625" defaultRowHeight="15.5" x14ac:dyDescent="0.35"/>
  <cols>
    <col min="1" max="1" width="8.7265625" style="3"/>
    <col min="2" max="2" width="50.90625" style="1" customWidth="1"/>
    <col min="3" max="3" width="15.08984375" style="65" customWidth="1"/>
    <col min="4" max="4" width="16.1796875" style="65" customWidth="1"/>
    <col min="5" max="9" width="15.08984375" style="65" customWidth="1"/>
    <col min="10" max="10" width="15.08984375" style="1" customWidth="1"/>
    <col min="11" max="11" width="15.26953125" style="1" bestFit="1" customWidth="1"/>
    <col min="12" max="14" width="13.08984375" style="1" customWidth="1"/>
    <col min="15" max="16384" width="8.7265625" style="1"/>
  </cols>
  <sheetData>
    <row r="1" spans="1:9" x14ac:dyDescent="0.35">
      <c r="A1" s="79" t="s">
        <v>7</v>
      </c>
      <c r="B1" s="79"/>
      <c r="C1" s="46"/>
      <c r="D1" s="46"/>
    </row>
    <row r="2" spans="1:9" x14ac:dyDescent="0.35">
      <c r="A2" s="79" t="s">
        <v>8</v>
      </c>
      <c r="B2" s="79"/>
      <c r="D2" s="80" t="s">
        <v>11</v>
      </c>
      <c r="E2" s="80"/>
      <c r="F2" s="80"/>
    </row>
    <row r="3" spans="1:9" x14ac:dyDescent="0.35">
      <c r="A3" s="79" t="s">
        <v>26</v>
      </c>
      <c r="B3" s="79"/>
      <c r="C3" s="79"/>
      <c r="D3" s="81" t="s">
        <v>25</v>
      </c>
      <c r="E3" s="81"/>
      <c r="F3" s="81"/>
    </row>
    <row r="4" spans="1:9" x14ac:dyDescent="0.35">
      <c r="A4" s="79" t="s">
        <v>64</v>
      </c>
      <c r="B4" s="79"/>
      <c r="D4" s="64" t="s">
        <v>65</v>
      </c>
      <c r="F4" s="64" t="s">
        <v>68</v>
      </c>
    </row>
    <row r="5" spans="1:9" x14ac:dyDescent="0.35">
      <c r="A5" s="5" t="s">
        <v>9</v>
      </c>
      <c r="B5" s="2"/>
    </row>
    <row r="6" spans="1:9" x14ac:dyDescent="0.35">
      <c r="A6" s="8" t="s">
        <v>10</v>
      </c>
      <c r="B6" s="2"/>
    </row>
    <row r="7" spans="1:9" s="11" customFormat="1" x14ac:dyDescent="0.35">
      <c r="A7" s="10" t="s">
        <v>12</v>
      </c>
      <c r="C7" s="33" t="s">
        <v>13</v>
      </c>
      <c r="D7" s="34"/>
      <c r="E7" s="34"/>
      <c r="F7" s="34"/>
      <c r="G7" s="34"/>
      <c r="H7" s="34"/>
      <c r="I7" s="34"/>
    </row>
    <row r="8" spans="1:9" x14ac:dyDescent="0.35">
      <c r="A8" s="48" t="s">
        <v>0</v>
      </c>
      <c r="B8" s="6" t="s">
        <v>1</v>
      </c>
      <c r="C8" s="35" t="s">
        <v>2</v>
      </c>
      <c r="D8" s="36" t="s">
        <v>3</v>
      </c>
      <c r="E8" s="36" t="s">
        <v>4</v>
      </c>
      <c r="F8" s="31"/>
    </row>
    <row r="9" spans="1:9" x14ac:dyDescent="0.35">
      <c r="A9" s="49">
        <f>A13+A19</f>
        <v>10</v>
      </c>
      <c r="B9" s="7"/>
      <c r="C9" s="37" t="s">
        <v>21</v>
      </c>
      <c r="D9" s="38"/>
      <c r="E9" s="38" t="s">
        <v>66</v>
      </c>
      <c r="F9" s="31"/>
    </row>
    <row r="10" spans="1:9" ht="16.5" customHeight="1" x14ac:dyDescent="0.35">
      <c r="A10" s="82" t="s">
        <v>5</v>
      </c>
      <c r="B10" s="83" t="s">
        <v>6</v>
      </c>
      <c r="C10" s="83"/>
      <c r="D10" s="83"/>
      <c r="E10" s="83"/>
      <c r="F10" s="83"/>
      <c r="G10" s="83"/>
    </row>
    <row r="11" spans="1:9" ht="16.5" customHeight="1" x14ac:dyDescent="0.35">
      <c r="A11" s="82"/>
      <c r="B11" s="4" t="s">
        <v>67</v>
      </c>
      <c r="C11" s="39"/>
      <c r="D11" s="39"/>
      <c r="E11" s="39"/>
    </row>
    <row r="12" spans="1:9" x14ac:dyDescent="0.35">
      <c r="A12" s="69"/>
      <c r="B12" s="78" t="s">
        <v>80</v>
      </c>
      <c r="C12" s="78"/>
      <c r="D12" s="78"/>
      <c r="E12" s="78"/>
      <c r="F12" s="78"/>
      <c r="G12" s="78"/>
    </row>
    <row r="13" spans="1:9" x14ac:dyDescent="0.35">
      <c r="A13" s="69">
        <f>A14+A16</f>
        <v>2</v>
      </c>
      <c r="B13" s="76" t="s">
        <v>91</v>
      </c>
      <c r="C13" s="76"/>
      <c r="D13" s="76"/>
      <c r="E13" s="76"/>
      <c r="F13" s="76"/>
      <c r="G13" s="76"/>
    </row>
    <row r="14" spans="1:9" x14ac:dyDescent="0.35">
      <c r="A14" s="69">
        <v>1</v>
      </c>
      <c r="B14" s="4" t="str">
        <f>DE!B19</f>
        <v>1A. Đánh giá điểm mạnh, điểm yếu cung thị trường cũng như khả năng cạnh tranh sản phẩm dự án (1 điểm)</v>
      </c>
      <c r="C14" s="63"/>
      <c r="D14" s="63"/>
      <c r="E14" s="63"/>
      <c r="F14" s="63"/>
      <c r="G14" s="63"/>
    </row>
    <row r="15" spans="1:9" ht="89.5" customHeight="1" x14ac:dyDescent="0.35">
      <c r="A15" s="69"/>
      <c r="B15" s="77"/>
      <c r="C15" s="77"/>
      <c r="D15" s="77"/>
      <c r="E15" s="77"/>
      <c r="F15" s="77"/>
      <c r="G15" s="77"/>
    </row>
    <row r="16" spans="1:9" x14ac:dyDescent="0.35">
      <c r="A16" s="69">
        <v>1</v>
      </c>
      <c r="B16" s="4" t="str">
        <f>DE!B20</f>
        <v>1B. Đánh giá kế hoạch tổ chức phân phối, phương pháp giới thiệu sản phẩm đến nhóm khách hàng mục tiêu (1 điểm)</v>
      </c>
      <c r="C16" s="63"/>
      <c r="D16" s="63"/>
      <c r="E16" s="63"/>
      <c r="F16" s="63"/>
      <c r="G16" s="63"/>
    </row>
    <row r="17" spans="1:9" ht="89.5" customHeight="1" x14ac:dyDescent="0.35">
      <c r="A17" s="69"/>
      <c r="B17" s="85"/>
      <c r="C17" s="85"/>
      <c r="D17" s="85"/>
      <c r="E17" s="85"/>
      <c r="F17" s="85"/>
      <c r="G17" s="85"/>
    </row>
    <row r="18" spans="1:9" x14ac:dyDescent="0.35">
      <c r="A18" s="69"/>
      <c r="B18" s="63"/>
      <c r="C18" s="63"/>
      <c r="D18" s="63"/>
      <c r="E18" s="63"/>
      <c r="F18" s="63"/>
      <c r="G18" s="63"/>
    </row>
    <row r="19" spans="1:9" x14ac:dyDescent="0.35">
      <c r="A19" s="69">
        <f>SUM(A20:A146)</f>
        <v>8</v>
      </c>
      <c r="B19" s="63" t="s">
        <v>56</v>
      </c>
      <c r="C19" s="63"/>
      <c r="D19" s="63"/>
      <c r="E19" s="63"/>
      <c r="F19" s="63"/>
      <c r="G19" s="63"/>
    </row>
    <row r="20" spans="1:9" x14ac:dyDescent="0.35">
      <c r="A20" s="69">
        <v>1</v>
      </c>
      <c r="B20" s="63" t="s">
        <v>57</v>
      </c>
      <c r="C20" s="63" t="s">
        <v>93</v>
      </c>
      <c r="D20" s="63" t="s">
        <v>94</v>
      </c>
      <c r="E20" s="63"/>
      <c r="F20" s="63"/>
      <c r="G20" s="63"/>
    </row>
    <row r="21" spans="1:9" s="2" customFormat="1" x14ac:dyDescent="0.35">
      <c r="A21" s="69"/>
      <c r="B21" s="12" t="s">
        <v>37</v>
      </c>
      <c r="C21" s="14"/>
      <c r="D21" s="14"/>
      <c r="E21" s="14"/>
      <c r="F21" s="14"/>
      <c r="G21" s="14"/>
      <c r="H21" s="14"/>
      <c r="I21" s="40"/>
    </row>
    <row r="22" spans="1:9" s="2" customFormat="1" x14ac:dyDescent="0.35">
      <c r="A22" s="69"/>
      <c r="B22" s="12" t="s">
        <v>36</v>
      </c>
      <c r="C22" s="14"/>
      <c r="D22" s="14"/>
      <c r="E22" s="14"/>
      <c r="F22" s="14"/>
      <c r="G22" s="14"/>
      <c r="H22" s="14"/>
      <c r="I22" s="40"/>
    </row>
    <row r="23" spans="1:9" s="2" customFormat="1" x14ac:dyDescent="0.35">
      <c r="A23" s="69"/>
      <c r="B23" s="47" t="s">
        <v>32</v>
      </c>
      <c r="C23" s="53"/>
      <c r="D23" s="14"/>
      <c r="E23" s="14"/>
      <c r="F23" s="14"/>
      <c r="G23" s="14"/>
      <c r="H23" s="14"/>
      <c r="I23" s="40"/>
    </row>
    <row r="24" spans="1:9" s="2" customFormat="1" x14ac:dyDescent="0.35">
      <c r="A24" s="69"/>
      <c r="B24" s="17" t="s">
        <v>27</v>
      </c>
      <c r="C24" s="18"/>
      <c r="D24" s="14"/>
      <c r="E24" s="14"/>
      <c r="F24" s="14"/>
      <c r="G24" s="14"/>
      <c r="H24" s="14"/>
      <c r="I24" s="40"/>
    </row>
    <row r="25" spans="1:9" s="2" customFormat="1" x14ac:dyDescent="0.35">
      <c r="A25" s="69"/>
      <c r="B25" s="13" t="s">
        <v>33</v>
      </c>
      <c r="C25" s="18"/>
      <c r="D25" s="14"/>
      <c r="E25" s="14"/>
      <c r="F25" s="14"/>
      <c r="G25" s="14"/>
      <c r="H25" s="14"/>
      <c r="I25" s="40"/>
    </row>
    <row r="26" spans="1:9" s="2" customFormat="1" x14ac:dyDescent="0.35">
      <c r="A26" s="69"/>
      <c r="B26" s="2" t="s">
        <v>28</v>
      </c>
      <c r="C26" s="52"/>
      <c r="E26" s="14"/>
      <c r="F26" s="14"/>
      <c r="G26" s="14"/>
      <c r="H26" s="14"/>
      <c r="I26" s="40"/>
    </row>
    <row r="27" spans="1:9" s="2" customFormat="1" x14ac:dyDescent="0.35">
      <c r="A27" s="69"/>
      <c r="B27" s="13" t="s">
        <v>29</v>
      </c>
      <c r="C27" s="18"/>
      <c r="D27" s="14"/>
      <c r="E27" s="14"/>
      <c r="F27" s="14"/>
      <c r="G27" s="14"/>
      <c r="H27" s="14"/>
      <c r="I27" s="40"/>
    </row>
    <row r="28" spans="1:9" s="2" customFormat="1" x14ac:dyDescent="0.35">
      <c r="A28" s="69"/>
      <c r="B28" s="13" t="s">
        <v>30</v>
      </c>
      <c r="C28" s="19"/>
      <c r="D28" s="14"/>
      <c r="E28" s="14"/>
      <c r="F28" s="14"/>
      <c r="G28" s="14"/>
      <c r="H28" s="14"/>
      <c r="I28" s="40"/>
    </row>
    <row r="29" spans="1:9" s="2" customFormat="1" x14ac:dyDescent="0.35">
      <c r="A29" s="69"/>
      <c r="B29" s="13" t="s">
        <v>31</v>
      </c>
      <c r="C29" s="18"/>
      <c r="D29" s="14"/>
      <c r="E29" s="14"/>
      <c r="F29" s="14"/>
      <c r="G29" s="14"/>
      <c r="H29" s="14"/>
      <c r="I29" s="40"/>
    </row>
    <row r="30" spans="1:9" s="2" customFormat="1" x14ac:dyDescent="0.35">
      <c r="A30" s="69"/>
      <c r="B30" s="13" t="s">
        <v>34</v>
      </c>
      <c r="C30" s="18"/>
      <c r="D30" s="14"/>
      <c r="E30" s="14"/>
      <c r="F30" s="14"/>
      <c r="G30" s="14"/>
      <c r="H30" s="14"/>
      <c r="I30" s="40"/>
    </row>
    <row r="31" spans="1:9" s="2" customFormat="1" x14ac:dyDescent="0.35">
      <c r="A31" s="69"/>
      <c r="B31" s="13" t="s">
        <v>35</v>
      </c>
      <c r="C31" s="18"/>
      <c r="D31" s="14"/>
      <c r="E31" s="14"/>
      <c r="F31" s="14"/>
      <c r="G31" s="14"/>
      <c r="H31" s="14"/>
      <c r="I31" s="40"/>
    </row>
    <row r="32" spans="1:9" s="2" customFormat="1" x14ac:dyDescent="0.35">
      <c r="A32" s="69"/>
      <c r="B32" s="16" t="s">
        <v>38</v>
      </c>
      <c r="C32" s="14"/>
      <c r="D32" s="14"/>
      <c r="E32" s="14"/>
      <c r="F32" s="14"/>
      <c r="G32" s="14"/>
      <c r="H32" s="14"/>
      <c r="I32" s="40"/>
    </row>
    <row r="33" spans="1:9" s="2" customFormat="1" x14ac:dyDescent="0.35">
      <c r="A33" s="69"/>
      <c r="B33" s="20" t="s">
        <v>39</v>
      </c>
      <c r="C33" s="18"/>
      <c r="D33" s="14"/>
      <c r="E33" s="14"/>
      <c r="F33" s="14"/>
      <c r="G33" s="14"/>
      <c r="H33" s="14"/>
      <c r="I33" s="40"/>
    </row>
    <row r="34" spans="1:9" s="2" customFormat="1" x14ac:dyDescent="0.35">
      <c r="A34" s="69"/>
      <c r="B34" s="20" t="s">
        <v>40</v>
      </c>
      <c r="C34" s="19"/>
      <c r="D34" s="14"/>
      <c r="E34" s="14"/>
      <c r="F34" s="14"/>
      <c r="G34" s="14"/>
      <c r="H34" s="14"/>
      <c r="I34" s="40"/>
    </row>
    <row r="35" spans="1:9" s="2" customFormat="1" x14ac:dyDescent="0.35">
      <c r="A35" s="69"/>
      <c r="B35" s="54" t="s">
        <v>41</v>
      </c>
      <c r="C35" s="55"/>
      <c r="D35" s="56"/>
      <c r="E35" s="56"/>
      <c r="F35" s="56"/>
      <c r="G35" s="14"/>
      <c r="H35" s="14"/>
      <c r="I35" s="40"/>
    </row>
    <row r="36" spans="1:9" s="2" customFormat="1" x14ac:dyDescent="0.35">
      <c r="A36" s="69"/>
      <c r="B36" s="54" t="s">
        <v>42</v>
      </c>
      <c r="C36" s="57"/>
      <c r="D36" s="57"/>
      <c r="E36" s="57"/>
      <c r="F36" s="57"/>
      <c r="G36" s="14"/>
      <c r="H36" s="14"/>
      <c r="I36" s="40"/>
    </row>
    <row r="37" spans="1:9" s="2" customFormat="1" x14ac:dyDescent="0.35">
      <c r="A37" s="69"/>
      <c r="B37" s="25" t="s">
        <v>43</v>
      </c>
      <c r="C37" s="24"/>
      <c r="D37" s="24"/>
      <c r="E37" s="24"/>
      <c r="F37" s="24"/>
      <c r="G37" s="14"/>
      <c r="H37" s="14"/>
      <c r="I37" s="40"/>
    </row>
    <row r="38" spans="1:9" s="2" customFormat="1" x14ac:dyDescent="0.35">
      <c r="A38" s="69"/>
      <c r="B38" s="25" t="s">
        <v>44</v>
      </c>
      <c r="C38" s="58"/>
      <c r="D38" s="24"/>
      <c r="E38" s="24"/>
      <c r="F38" s="24"/>
      <c r="G38" s="14"/>
      <c r="H38" s="14"/>
      <c r="I38" s="40"/>
    </row>
    <row r="39" spans="1:9" s="2" customFormat="1" x14ac:dyDescent="0.35">
      <c r="A39" s="69"/>
      <c r="B39" s="25" t="s">
        <v>45</v>
      </c>
      <c r="C39" s="58"/>
      <c r="D39" s="24"/>
      <c r="E39" s="24"/>
      <c r="F39" s="24"/>
      <c r="G39" s="14"/>
      <c r="H39" s="14"/>
      <c r="I39" s="40"/>
    </row>
    <row r="40" spans="1:9" s="2" customFormat="1" x14ac:dyDescent="0.35">
      <c r="A40" s="69"/>
      <c r="B40" s="15" t="s">
        <v>50</v>
      </c>
      <c r="C40" s="14"/>
      <c r="D40" s="14"/>
      <c r="E40" s="14"/>
      <c r="F40" s="14"/>
      <c r="G40" s="14"/>
      <c r="H40" s="14"/>
      <c r="I40" s="40"/>
    </row>
    <row r="41" spans="1:9" s="2" customFormat="1" x14ac:dyDescent="0.35">
      <c r="A41" s="69"/>
      <c r="B41" s="25" t="s">
        <v>46</v>
      </c>
      <c r="C41" s="21"/>
      <c r="D41" s="14"/>
      <c r="E41" s="14"/>
      <c r="F41" s="14"/>
      <c r="G41" s="14"/>
      <c r="H41" s="14"/>
      <c r="I41" s="40"/>
    </row>
    <row r="42" spans="1:9" s="2" customFormat="1" x14ac:dyDescent="0.35">
      <c r="A42" s="69"/>
      <c r="B42" s="25" t="s">
        <v>47</v>
      </c>
      <c r="C42" s="26"/>
      <c r="D42" s="14"/>
      <c r="E42" s="14"/>
      <c r="F42" s="14"/>
      <c r="G42" s="14"/>
      <c r="H42" s="14"/>
      <c r="I42" s="40"/>
    </row>
    <row r="43" spans="1:9" s="2" customFormat="1" x14ac:dyDescent="0.35">
      <c r="A43" s="69"/>
      <c r="B43" s="25" t="s">
        <v>48</v>
      </c>
      <c r="C43" s="22"/>
      <c r="D43" s="60"/>
      <c r="E43" s="14"/>
      <c r="F43" s="14"/>
      <c r="G43" s="14"/>
      <c r="H43" s="14"/>
      <c r="I43" s="40"/>
    </row>
    <row r="44" spans="1:9" s="2" customFormat="1" x14ac:dyDescent="0.35">
      <c r="A44" s="69"/>
      <c r="B44" s="25" t="s">
        <v>49</v>
      </c>
      <c r="C44" s="61"/>
      <c r="D44" s="59"/>
      <c r="E44" s="41"/>
      <c r="F44" s="41"/>
      <c r="G44" s="14"/>
      <c r="H44" s="14"/>
      <c r="I44" s="40"/>
    </row>
    <row r="45" spans="1:9" s="2" customFormat="1" x14ac:dyDescent="0.35">
      <c r="A45" s="69"/>
      <c r="B45" s="15" t="s">
        <v>51</v>
      </c>
      <c r="C45" s="14"/>
      <c r="D45" s="14"/>
      <c r="E45" s="14"/>
      <c r="F45" s="14"/>
      <c r="G45" s="14"/>
      <c r="H45" s="14"/>
      <c r="I45" s="40"/>
    </row>
    <row r="46" spans="1:9" s="2" customFormat="1" x14ac:dyDescent="0.35">
      <c r="A46" s="69"/>
      <c r="B46" s="23" t="s">
        <v>52</v>
      </c>
      <c r="C46" s="26"/>
      <c r="D46" s="28"/>
      <c r="E46" s="24"/>
      <c r="F46" s="24"/>
      <c r="G46" s="14"/>
      <c r="H46" s="14"/>
      <c r="I46" s="40"/>
    </row>
    <row r="47" spans="1:9" s="2" customFormat="1" x14ac:dyDescent="0.35">
      <c r="A47" s="69"/>
      <c r="B47" s="23" t="s">
        <v>53</v>
      </c>
      <c r="C47" s="26"/>
      <c r="D47" s="28"/>
      <c r="E47" s="24"/>
      <c r="F47" s="24"/>
      <c r="G47" s="14"/>
      <c r="H47" s="14"/>
      <c r="I47" s="40"/>
    </row>
    <row r="48" spans="1:9" s="2" customFormat="1" x14ac:dyDescent="0.35">
      <c r="A48" s="69"/>
      <c r="B48" s="23" t="s">
        <v>54</v>
      </c>
      <c r="C48" s="62"/>
      <c r="D48" s="28"/>
      <c r="E48" s="24"/>
      <c r="F48" s="24"/>
      <c r="G48" s="14"/>
      <c r="H48" s="14"/>
      <c r="I48" s="40"/>
    </row>
    <row r="49" spans="1:9" s="2" customFormat="1" x14ac:dyDescent="0.35">
      <c r="A49" s="69"/>
      <c r="B49" s="23" t="s">
        <v>55</v>
      </c>
      <c r="C49" s="26"/>
      <c r="D49" s="28"/>
      <c r="E49" s="24"/>
      <c r="F49" s="24"/>
      <c r="G49" s="14"/>
      <c r="H49" s="14"/>
      <c r="I49" s="40"/>
    </row>
    <row r="50" spans="1:9" s="2" customFormat="1" x14ac:dyDescent="0.35">
      <c r="A50" s="69"/>
      <c r="B50" s="23" t="s">
        <v>62</v>
      </c>
      <c r="C50" s="26"/>
      <c r="D50" s="28"/>
      <c r="E50" s="24"/>
      <c r="F50" s="24"/>
      <c r="G50" s="14"/>
      <c r="H50" s="14"/>
      <c r="I50" s="40"/>
    </row>
    <row r="51" spans="1:9" s="2" customFormat="1" x14ac:dyDescent="0.35">
      <c r="A51" s="69"/>
      <c r="B51" s="23" t="s">
        <v>63</v>
      </c>
      <c r="C51" s="26"/>
      <c r="D51" s="28"/>
      <c r="E51" s="24"/>
      <c r="F51" s="24"/>
      <c r="G51" s="14"/>
      <c r="H51" s="14"/>
      <c r="I51" s="40"/>
    </row>
    <row r="52" spans="1:9" s="2" customFormat="1" x14ac:dyDescent="0.35">
      <c r="A52" s="69"/>
      <c r="B52" s="12" t="s">
        <v>60</v>
      </c>
      <c r="C52" s="22"/>
      <c r="D52" s="14"/>
      <c r="E52" s="14"/>
      <c r="F52" s="14"/>
      <c r="G52" s="14"/>
      <c r="H52" s="14"/>
      <c r="I52" s="40"/>
    </row>
    <row r="53" spans="1:9" s="2" customFormat="1" x14ac:dyDescent="0.35">
      <c r="A53" s="69"/>
      <c r="B53" s="12" t="s">
        <v>61</v>
      </c>
      <c r="C53" s="22"/>
      <c r="D53" s="14"/>
      <c r="E53" s="14"/>
      <c r="F53" s="14"/>
      <c r="G53" s="14"/>
      <c r="H53" s="14"/>
      <c r="I53" s="40"/>
    </row>
    <row r="54" spans="1:9" s="2" customFormat="1" x14ac:dyDescent="0.35">
      <c r="A54" s="69">
        <v>1</v>
      </c>
      <c r="B54" s="30" t="s">
        <v>22</v>
      </c>
      <c r="C54" s="27"/>
      <c r="D54" s="29"/>
      <c r="E54" s="29"/>
      <c r="F54" s="27"/>
      <c r="G54" s="14"/>
      <c r="H54" s="27"/>
      <c r="I54" s="40"/>
    </row>
    <row r="55" spans="1:9" s="2" customFormat="1" x14ac:dyDescent="0.35">
      <c r="A55" s="70"/>
      <c r="B55" s="40"/>
      <c r="C55" s="40"/>
      <c r="D55" s="40"/>
      <c r="E55" s="40"/>
      <c r="F55" s="40"/>
      <c r="G55" s="40"/>
      <c r="H55" s="40"/>
      <c r="I55" s="40"/>
    </row>
    <row r="56" spans="1:9" s="2" customFormat="1" x14ac:dyDescent="0.35">
      <c r="A56" s="70"/>
      <c r="B56" s="40"/>
      <c r="C56" s="40"/>
      <c r="D56" s="40"/>
      <c r="E56" s="40"/>
      <c r="F56" s="40"/>
      <c r="G56" s="40"/>
      <c r="H56" s="40"/>
      <c r="I56" s="40"/>
    </row>
    <row r="57" spans="1:9" s="2" customFormat="1" x14ac:dyDescent="0.35">
      <c r="A57" s="70"/>
      <c r="B57" s="40"/>
      <c r="C57" s="40"/>
      <c r="D57" s="40"/>
      <c r="E57" s="40"/>
      <c r="F57" s="40"/>
      <c r="G57" s="40"/>
      <c r="H57" s="40"/>
      <c r="I57" s="40"/>
    </row>
    <row r="58" spans="1:9" s="2" customFormat="1" x14ac:dyDescent="0.35">
      <c r="A58" s="70"/>
      <c r="B58" s="40"/>
      <c r="C58" s="40"/>
      <c r="D58" s="40"/>
      <c r="E58" s="40"/>
      <c r="F58" s="40"/>
      <c r="G58" s="40"/>
      <c r="H58" s="40"/>
      <c r="I58" s="40"/>
    </row>
    <row r="59" spans="1:9" s="2" customFormat="1" x14ac:dyDescent="0.35">
      <c r="A59" s="70"/>
      <c r="B59" s="40"/>
      <c r="C59" s="40"/>
      <c r="D59" s="40"/>
      <c r="E59" s="40"/>
      <c r="F59" s="40"/>
      <c r="G59" s="40"/>
      <c r="H59" s="40"/>
      <c r="I59" s="40"/>
    </row>
    <row r="60" spans="1:9" s="2" customFormat="1" x14ac:dyDescent="0.35">
      <c r="A60" s="70"/>
      <c r="B60" s="40"/>
      <c r="C60" s="40"/>
      <c r="D60" s="40"/>
      <c r="E60" s="40"/>
      <c r="F60" s="40"/>
      <c r="G60" s="40"/>
      <c r="H60" s="40"/>
      <c r="I60" s="40"/>
    </row>
    <row r="61" spans="1:9" s="2" customFormat="1" x14ac:dyDescent="0.35">
      <c r="A61" s="69"/>
      <c r="B61" s="40"/>
      <c r="C61" s="40"/>
      <c r="D61" s="40"/>
      <c r="E61" s="40"/>
      <c r="F61" s="40"/>
      <c r="G61" s="40"/>
      <c r="H61" s="40"/>
      <c r="I61" s="40"/>
    </row>
    <row r="62" spans="1:9" s="2" customFormat="1" x14ac:dyDescent="0.35">
      <c r="A62" s="69"/>
      <c r="B62" s="40"/>
      <c r="C62" s="40"/>
      <c r="D62" s="40"/>
      <c r="E62" s="40"/>
      <c r="F62" s="40"/>
      <c r="G62" s="40"/>
      <c r="H62" s="40"/>
      <c r="I62" s="40"/>
    </row>
    <row r="63" spans="1:9" s="2" customFormat="1" x14ac:dyDescent="0.35">
      <c r="A63" s="69"/>
      <c r="B63" s="40"/>
      <c r="C63" s="40"/>
      <c r="D63" s="40"/>
      <c r="E63" s="40"/>
      <c r="F63" s="40"/>
      <c r="G63" s="40"/>
      <c r="H63" s="40"/>
      <c r="I63" s="40"/>
    </row>
    <row r="64" spans="1:9" s="2" customFormat="1" x14ac:dyDescent="0.35">
      <c r="A64" s="69"/>
      <c r="B64" s="40"/>
      <c r="C64" s="40"/>
      <c r="D64" s="40"/>
      <c r="E64" s="40"/>
      <c r="F64" s="40"/>
      <c r="G64" s="40"/>
      <c r="H64" s="40"/>
      <c r="I64" s="40"/>
    </row>
    <row r="65" spans="1:9" s="2" customFormat="1" x14ac:dyDescent="0.35">
      <c r="A65" s="69"/>
      <c r="B65" s="40"/>
      <c r="C65" s="40"/>
      <c r="D65" s="40"/>
      <c r="E65" s="40"/>
      <c r="F65" s="40"/>
      <c r="G65" s="40"/>
      <c r="H65" s="40"/>
      <c r="I65" s="40"/>
    </row>
    <row r="66" spans="1:9" s="2" customFormat="1" x14ac:dyDescent="0.35">
      <c r="A66" s="69"/>
      <c r="B66" s="12"/>
      <c r="C66" s="27"/>
      <c r="D66" s="27"/>
      <c r="E66" s="27"/>
      <c r="F66" s="27"/>
      <c r="G66" s="27"/>
      <c r="H66" s="27"/>
      <c r="I66" s="40"/>
    </row>
    <row r="67" spans="1:9" s="2" customFormat="1" x14ac:dyDescent="0.35">
      <c r="A67" s="69">
        <v>0.5</v>
      </c>
      <c r="B67" s="30" t="s">
        <v>14</v>
      </c>
      <c r="C67" s="27"/>
      <c r="D67" s="27"/>
      <c r="E67" s="27"/>
      <c r="F67" s="14"/>
      <c r="G67" s="27"/>
      <c r="H67" s="27"/>
      <c r="I67" s="40"/>
    </row>
    <row r="68" spans="1:9" s="2" customFormat="1" x14ac:dyDescent="0.35">
      <c r="A68" s="69"/>
      <c r="B68" s="27"/>
      <c r="C68" s="27"/>
      <c r="D68" s="27"/>
      <c r="E68" s="27"/>
      <c r="F68" s="27"/>
      <c r="G68" s="27"/>
      <c r="H68" s="27"/>
      <c r="I68" s="40"/>
    </row>
    <row r="69" spans="1:9" s="2" customFormat="1" x14ac:dyDescent="0.35">
      <c r="A69" s="69"/>
      <c r="B69" s="27"/>
      <c r="C69" s="27"/>
      <c r="D69" s="27"/>
      <c r="E69" s="27"/>
      <c r="F69" s="27"/>
      <c r="G69" s="27"/>
      <c r="H69" s="27"/>
      <c r="I69" s="40"/>
    </row>
    <row r="70" spans="1:9" s="2" customFormat="1" x14ac:dyDescent="0.35">
      <c r="A70" s="69"/>
      <c r="B70" s="27"/>
      <c r="C70" s="27"/>
      <c r="D70" s="27"/>
      <c r="E70" s="27"/>
      <c r="F70" s="27"/>
      <c r="G70" s="27"/>
      <c r="H70" s="27"/>
      <c r="I70" s="50"/>
    </row>
    <row r="71" spans="1:9" s="2" customFormat="1" x14ac:dyDescent="0.35">
      <c r="A71" s="69"/>
      <c r="B71" s="27"/>
      <c r="C71" s="27"/>
      <c r="D71" s="27"/>
      <c r="E71" s="27"/>
      <c r="F71" s="27"/>
      <c r="G71" s="27"/>
      <c r="H71" s="27"/>
      <c r="I71" s="40"/>
    </row>
    <row r="72" spans="1:9" s="2" customFormat="1" x14ac:dyDescent="0.35">
      <c r="A72" s="69"/>
      <c r="B72" s="27"/>
      <c r="C72" s="27"/>
      <c r="D72" s="27"/>
      <c r="E72" s="27"/>
      <c r="F72" s="27"/>
      <c r="G72" s="27"/>
      <c r="H72" s="27"/>
      <c r="I72" s="40"/>
    </row>
    <row r="73" spans="1:9" s="2" customFormat="1" x14ac:dyDescent="0.35">
      <c r="A73" s="69"/>
      <c r="B73" s="27"/>
      <c r="C73" s="27"/>
      <c r="D73" s="27"/>
      <c r="E73" s="27"/>
      <c r="F73" s="27"/>
      <c r="G73" s="27"/>
      <c r="H73" s="27"/>
      <c r="I73" s="40"/>
    </row>
    <row r="74" spans="1:9" s="2" customFormat="1" x14ac:dyDescent="0.35">
      <c r="A74" s="69"/>
      <c r="B74" s="27"/>
      <c r="C74" s="27"/>
      <c r="D74" s="27"/>
      <c r="E74" s="27"/>
      <c r="F74" s="27"/>
      <c r="G74" s="27"/>
      <c r="H74" s="27"/>
      <c r="I74" s="40"/>
    </row>
    <row r="75" spans="1:9" s="2" customFormat="1" x14ac:dyDescent="0.35">
      <c r="A75" s="69"/>
      <c r="B75" s="12"/>
      <c r="C75" s="27"/>
      <c r="D75" s="27"/>
      <c r="E75" s="27"/>
      <c r="F75" s="27"/>
      <c r="G75" s="27"/>
      <c r="H75" s="27"/>
      <c r="I75" s="40"/>
    </row>
    <row r="76" spans="1:9" s="2" customFormat="1" x14ac:dyDescent="0.35">
      <c r="A76" s="69">
        <v>0.5</v>
      </c>
      <c r="B76" s="30" t="s">
        <v>15</v>
      </c>
      <c r="C76" s="27"/>
      <c r="D76" s="27"/>
      <c r="E76" s="27"/>
      <c r="F76" s="27"/>
      <c r="G76" s="27"/>
      <c r="H76" s="14"/>
      <c r="I76" s="40"/>
    </row>
    <row r="77" spans="1:9" s="2" customFormat="1" x14ac:dyDescent="0.35">
      <c r="A77" s="70"/>
      <c r="B77" s="40"/>
      <c r="C77" s="40"/>
      <c r="D77" s="40"/>
      <c r="E77" s="40"/>
      <c r="F77" s="40"/>
      <c r="G77" s="40"/>
      <c r="H77" s="40"/>
      <c r="I77" s="40"/>
    </row>
    <row r="78" spans="1:9" s="2" customFormat="1" x14ac:dyDescent="0.35">
      <c r="A78" s="69"/>
      <c r="B78" s="40"/>
      <c r="C78" s="40"/>
      <c r="D78" s="40"/>
      <c r="E78" s="40"/>
      <c r="F78" s="40"/>
      <c r="G78" s="40"/>
      <c r="H78" s="40"/>
      <c r="I78" s="40"/>
    </row>
    <row r="79" spans="1:9" s="2" customFormat="1" x14ac:dyDescent="0.35">
      <c r="A79" s="69"/>
      <c r="B79" s="40"/>
      <c r="C79" s="40"/>
      <c r="D79" s="40"/>
      <c r="E79" s="40"/>
      <c r="F79" s="40"/>
      <c r="G79" s="40"/>
      <c r="H79" s="40"/>
      <c r="I79" s="40"/>
    </row>
    <row r="80" spans="1:9" s="2" customFormat="1" x14ac:dyDescent="0.35">
      <c r="A80" s="69"/>
      <c r="B80" s="40"/>
      <c r="C80" s="40"/>
      <c r="D80" s="40"/>
      <c r="E80" s="40"/>
      <c r="F80" s="40"/>
      <c r="G80" s="40"/>
      <c r="H80" s="40"/>
      <c r="I80" s="40"/>
    </row>
    <row r="81" spans="1:9" s="2" customFormat="1" x14ac:dyDescent="0.35">
      <c r="A81" s="69"/>
      <c r="B81" s="40"/>
      <c r="C81" s="40"/>
      <c r="D81" s="40"/>
      <c r="E81" s="40"/>
      <c r="F81" s="40"/>
      <c r="G81" s="40"/>
      <c r="H81" s="40"/>
      <c r="I81" s="40"/>
    </row>
    <row r="82" spans="1:9" s="2" customFormat="1" x14ac:dyDescent="0.35">
      <c r="A82" s="69"/>
      <c r="B82" s="40"/>
      <c r="C82" s="40"/>
      <c r="D82" s="40"/>
      <c r="E82" s="40"/>
      <c r="F82" s="40"/>
      <c r="G82" s="40"/>
      <c r="H82" s="40"/>
      <c r="I82" s="40"/>
    </row>
    <row r="83" spans="1:9" s="2" customFormat="1" x14ac:dyDescent="0.35">
      <c r="A83" s="69"/>
      <c r="B83" s="30"/>
      <c r="C83" s="27"/>
      <c r="D83" s="27"/>
      <c r="E83" s="27"/>
      <c r="F83" s="27"/>
      <c r="G83" s="27"/>
      <c r="H83" s="27"/>
      <c r="I83" s="40"/>
    </row>
    <row r="84" spans="1:9" s="2" customFormat="1" x14ac:dyDescent="0.35">
      <c r="A84" s="69">
        <v>0.5</v>
      </c>
      <c r="B84" s="30" t="s">
        <v>16</v>
      </c>
      <c r="C84" s="27"/>
      <c r="D84" s="27"/>
      <c r="E84" s="27"/>
      <c r="F84" s="27"/>
      <c r="G84" s="27"/>
      <c r="H84" s="14"/>
      <c r="I84" s="40"/>
    </row>
    <row r="85" spans="1:9" s="2" customFormat="1" x14ac:dyDescent="0.35">
      <c r="B85" s="40"/>
      <c r="C85" s="40"/>
      <c r="D85" s="40"/>
      <c r="E85" s="40"/>
      <c r="F85" s="40"/>
      <c r="G85" s="40"/>
      <c r="H85" s="40"/>
      <c r="I85" s="40"/>
    </row>
    <row r="86" spans="1:9" s="2" customFormat="1" x14ac:dyDescent="0.35">
      <c r="A86" s="69"/>
      <c r="B86" s="40"/>
      <c r="C86" s="40"/>
      <c r="D86" s="40"/>
      <c r="E86" s="40"/>
      <c r="F86" s="40"/>
      <c r="G86" s="40"/>
      <c r="H86" s="40"/>
      <c r="I86" s="40"/>
    </row>
    <row r="87" spans="1:9" s="2" customFormat="1" x14ac:dyDescent="0.35">
      <c r="A87" s="69"/>
      <c r="B87" s="40"/>
      <c r="C87" s="40"/>
      <c r="D87" s="40"/>
      <c r="E87" s="40"/>
      <c r="F87" s="40"/>
      <c r="G87" s="40"/>
      <c r="H87" s="40"/>
      <c r="I87" s="40"/>
    </row>
    <row r="88" spans="1:9" s="2" customFormat="1" x14ac:dyDescent="0.35">
      <c r="A88" s="69"/>
      <c r="B88" s="40"/>
      <c r="C88" s="40"/>
      <c r="D88" s="40"/>
      <c r="E88" s="40"/>
      <c r="F88" s="40"/>
      <c r="G88" s="40"/>
      <c r="H88" s="40"/>
      <c r="I88" s="40"/>
    </row>
    <row r="89" spans="1:9" s="2" customFormat="1" x14ac:dyDescent="0.35">
      <c r="A89" s="69"/>
      <c r="B89" s="40"/>
      <c r="C89" s="40"/>
      <c r="D89" s="40"/>
      <c r="E89" s="40"/>
      <c r="F89" s="40"/>
      <c r="G89" s="40"/>
      <c r="H89" s="40"/>
      <c r="I89" s="40"/>
    </row>
    <row r="90" spans="1:9" s="2" customFormat="1" x14ac:dyDescent="0.35">
      <c r="A90" s="69"/>
      <c r="B90" s="40"/>
      <c r="C90" s="40"/>
      <c r="D90" s="40"/>
      <c r="E90" s="40"/>
      <c r="F90" s="40"/>
      <c r="G90" s="40"/>
      <c r="H90" s="40"/>
      <c r="I90" s="40"/>
    </row>
    <row r="91" spans="1:9" s="2" customFormat="1" x14ac:dyDescent="0.35">
      <c r="A91" s="69"/>
      <c r="B91" s="12"/>
      <c r="C91" s="27"/>
      <c r="D91" s="27"/>
      <c r="E91" s="27"/>
      <c r="F91" s="27"/>
      <c r="G91" s="27"/>
      <c r="H91" s="27"/>
      <c r="I91" s="40"/>
    </row>
    <row r="92" spans="1:9" s="2" customFormat="1" x14ac:dyDescent="0.35">
      <c r="A92" s="69">
        <v>1</v>
      </c>
      <c r="B92" s="30" t="s">
        <v>92</v>
      </c>
      <c r="C92" s="27"/>
      <c r="D92" s="27"/>
      <c r="E92" s="27"/>
      <c r="F92" s="27"/>
      <c r="G92" s="27"/>
      <c r="H92" s="14"/>
      <c r="I92" s="40"/>
    </row>
    <row r="93" spans="1:9" s="2" customFormat="1" x14ac:dyDescent="0.35">
      <c r="A93" s="69"/>
      <c r="B93" s="40"/>
      <c r="C93" s="40"/>
      <c r="D93" s="40"/>
      <c r="E93" s="40"/>
      <c r="F93" s="40"/>
      <c r="G93" s="40"/>
      <c r="H93" s="40"/>
      <c r="I93" s="40"/>
    </row>
    <row r="94" spans="1:9" s="2" customFormat="1" x14ac:dyDescent="0.35">
      <c r="A94" s="69"/>
      <c r="B94" s="40"/>
      <c r="C94" s="40"/>
      <c r="D94" s="40"/>
      <c r="E94" s="40"/>
      <c r="F94" s="40"/>
      <c r="G94" s="40"/>
      <c r="H94" s="40"/>
      <c r="I94" s="40"/>
    </row>
    <row r="95" spans="1:9" s="2" customFormat="1" x14ac:dyDescent="0.35">
      <c r="A95" s="69"/>
      <c r="B95" s="40"/>
      <c r="C95" s="40"/>
      <c r="D95" s="40"/>
      <c r="E95" s="40"/>
      <c r="F95" s="40"/>
      <c r="G95" s="40"/>
      <c r="H95" s="40"/>
      <c r="I95" s="40"/>
    </row>
    <row r="96" spans="1:9" s="2" customFormat="1" x14ac:dyDescent="0.35">
      <c r="A96" s="69"/>
      <c r="B96" s="40"/>
      <c r="C96" s="40"/>
      <c r="D96" s="40"/>
      <c r="E96" s="40"/>
      <c r="F96" s="40"/>
      <c r="G96" s="40"/>
      <c r="H96" s="40"/>
      <c r="I96" s="40"/>
    </row>
    <row r="97" spans="1:9" s="2" customFormat="1" x14ac:dyDescent="0.35">
      <c r="A97" s="69"/>
      <c r="B97" s="40"/>
      <c r="C97" s="40"/>
      <c r="D97" s="40"/>
      <c r="E97" s="40"/>
      <c r="F97" s="40"/>
      <c r="G97" s="40"/>
      <c r="H97" s="40"/>
      <c r="I97" s="40"/>
    </row>
    <row r="98" spans="1:9" s="2" customFormat="1" x14ac:dyDescent="0.35">
      <c r="A98" s="69"/>
      <c r="B98" s="40"/>
      <c r="C98" s="40"/>
      <c r="D98" s="40"/>
      <c r="E98" s="40"/>
      <c r="F98" s="40"/>
      <c r="G98" s="40"/>
      <c r="H98" s="40"/>
      <c r="I98" s="40"/>
    </row>
    <row r="99" spans="1:9" s="2" customFormat="1" x14ac:dyDescent="0.35">
      <c r="A99" s="69"/>
      <c r="B99" s="40"/>
      <c r="C99" s="40"/>
      <c r="D99" s="40"/>
      <c r="E99" s="40"/>
      <c r="F99" s="40"/>
      <c r="G99" s="40"/>
      <c r="H99" s="40"/>
      <c r="I99" s="40"/>
    </row>
    <row r="100" spans="1:9" s="2" customFormat="1" x14ac:dyDescent="0.35">
      <c r="A100" s="69"/>
      <c r="B100" s="40"/>
      <c r="C100" s="40"/>
      <c r="D100" s="40"/>
      <c r="E100" s="40"/>
      <c r="F100" s="40"/>
      <c r="G100" s="40"/>
      <c r="H100" s="40"/>
      <c r="I100" s="40"/>
    </row>
    <row r="101" spans="1:9" s="2" customFormat="1" x14ac:dyDescent="0.35">
      <c r="A101" s="69"/>
      <c r="B101" s="40"/>
      <c r="C101" s="40"/>
      <c r="D101" s="40"/>
      <c r="E101" s="40"/>
      <c r="F101" s="40"/>
      <c r="G101" s="40"/>
      <c r="H101" s="40"/>
      <c r="I101" s="40"/>
    </row>
    <row r="102" spans="1:9" s="2" customFormat="1" x14ac:dyDescent="0.35">
      <c r="A102" s="69"/>
      <c r="B102" s="40"/>
      <c r="C102" s="40"/>
      <c r="D102" s="40"/>
      <c r="E102" s="40"/>
      <c r="F102" s="40"/>
      <c r="G102" s="40"/>
      <c r="H102" s="40"/>
      <c r="I102" s="40"/>
    </row>
    <row r="103" spans="1:9" s="2" customFormat="1" x14ac:dyDescent="0.35">
      <c r="A103" s="69"/>
      <c r="B103" s="15"/>
      <c r="C103" s="27"/>
      <c r="D103" s="43"/>
      <c r="E103" s="43"/>
      <c r="F103" s="43"/>
      <c r="G103" s="43"/>
      <c r="H103" s="43"/>
      <c r="I103" s="40"/>
    </row>
    <row r="104" spans="1:9" s="2" customFormat="1" x14ac:dyDescent="0.35">
      <c r="A104" s="69">
        <v>0.5</v>
      </c>
      <c r="B104" s="30" t="s">
        <v>23</v>
      </c>
      <c r="C104" s="27"/>
      <c r="D104" s="43"/>
      <c r="E104" s="43"/>
      <c r="F104" s="43"/>
      <c r="G104" s="43"/>
      <c r="H104" s="14"/>
      <c r="I104" s="40"/>
    </row>
    <row r="105" spans="1:9" s="2" customFormat="1" x14ac:dyDescent="0.35">
      <c r="A105" s="69"/>
    </row>
    <row r="106" spans="1:9" s="2" customFormat="1" x14ac:dyDescent="0.35">
      <c r="A106" s="69"/>
    </row>
    <row r="107" spans="1:9" s="2" customFormat="1" x14ac:dyDescent="0.35">
      <c r="A107" s="69"/>
    </row>
    <row r="108" spans="1:9" s="2" customFormat="1" x14ac:dyDescent="0.35">
      <c r="A108" s="69"/>
    </row>
    <row r="109" spans="1:9" s="2" customFormat="1" x14ac:dyDescent="0.35">
      <c r="A109" s="69"/>
      <c r="B109" s="15"/>
      <c r="C109" s="27"/>
      <c r="D109" s="43"/>
      <c r="E109" s="43"/>
      <c r="F109" s="43"/>
      <c r="G109" s="43"/>
      <c r="H109" s="43"/>
      <c r="I109" s="40"/>
    </row>
    <row r="110" spans="1:9" s="2" customFormat="1" x14ac:dyDescent="0.35">
      <c r="A110" s="69">
        <v>1</v>
      </c>
      <c r="B110" s="30" t="s">
        <v>24</v>
      </c>
      <c r="C110" s="42" t="s">
        <v>19</v>
      </c>
      <c r="D110" s="42"/>
      <c r="E110" s="27"/>
      <c r="F110" s="27"/>
      <c r="G110" s="27"/>
      <c r="H110" s="14"/>
      <c r="I110" s="40"/>
    </row>
    <row r="111" spans="1:9" s="2" customFormat="1" x14ac:dyDescent="0.35">
      <c r="A111" s="70"/>
    </row>
    <row r="112" spans="1:9" s="2" customFormat="1" x14ac:dyDescent="0.35">
      <c r="A112" s="70"/>
    </row>
    <row r="113" spans="1:9" s="2" customFormat="1" x14ac:dyDescent="0.35">
      <c r="A113" s="70"/>
    </row>
    <row r="114" spans="1:9" s="2" customFormat="1" x14ac:dyDescent="0.35">
      <c r="A114" s="70"/>
    </row>
    <row r="115" spans="1:9" s="2" customFormat="1" x14ac:dyDescent="0.35">
      <c r="A115" s="70"/>
    </row>
    <row r="116" spans="1:9" s="2" customFormat="1" x14ac:dyDescent="0.35">
      <c r="A116" s="70"/>
    </row>
    <row r="117" spans="1:9" s="2" customFormat="1" x14ac:dyDescent="0.35">
      <c r="A117" s="70"/>
    </row>
    <row r="118" spans="1:9" s="2" customFormat="1" x14ac:dyDescent="0.35">
      <c r="A118" s="69"/>
    </row>
    <row r="119" spans="1:9" s="2" customFormat="1" x14ac:dyDescent="0.35">
      <c r="A119" s="69"/>
    </row>
    <row r="120" spans="1:9" s="2" customFormat="1" x14ac:dyDescent="0.35">
      <c r="A120" s="69"/>
    </row>
    <row r="121" spans="1:9" s="2" customFormat="1" x14ac:dyDescent="0.35">
      <c r="A121" s="69"/>
    </row>
    <row r="122" spans="1:9" s="2" customFormat="1" x14ac:dyDescent="0.35">
      <c r="A122" s="69"/>
    </row>
    <row r="123" spans="1:9" s="2" customFormat="1" x14ac:dyDescent="0.35">
      <c r="A123" s="69"/>
    </row>
    <row r="124" spans="1:9" s="2" customFormat="1" x14ac:dyDescent="0.35">
      <c r="A124" s="69"/>
    </row>
    <row r="125" spans="1:9" s="2" customFormat="1" x14ac:dyDescent="0.35">
      <c r="A125" s="69"/>
      <c r="B125" s="67" t="s">
        <v>59</v>
      </c>
      <c r="C125" s="40"/>
      <c r="D125" s="40"/>
      <c r="E125" s="40"/>
      <c r="F125" s="40"/>
      <c r="G125" s="40"/>
      <c r="H125" s="40"/>
      <c r="I125" s="40"/>
    </row>
    <row r="126" spans="1:9" s="2" customFormat="1" x14ac:dyDescent="0.35">
      <c r="A126" s="69">
        <v>0.25</v>
      </c>
      <c r="B126" s="66" t="s">
        <v>17</v>
      </c>
      <c r="C126" s="40"/>
      <c r="D126" s="40"/>
      <c r="E126" s="40"/>
      <c r="F126" s="40"/>
      <c r="G126" s="40"/>
      <c r="H126" s="40"/>
      <c r="I126" s="40"/>
    </row>
    <row r="127" spans="1:9" s="2" customFormat="1" x14ac:dyDescent="0.35">
      <c r="A127" s="69">
        <v>0.25</v>
      </c>
      <c r="B127" s="66" t="s">
        <v>18</v>
      </c>
      <c r="C127" s="40"/>
      <c r="D127" s="40"/>
      <c r="E127" s="40"/>
      <c r="F127" s="40"/>
      <c r="G127" s="40"/>
      <c r="H127" s="40"/>
      <c r="I127" s="40"/>
    </row>
    <row r="128" spans="1:9" s="2" customFormat="1" x14ac:dyDescent="0.35">
      <c r="A128" s="69"/>
      <c r="B128" s="40"/>
      <c r="C128" s="40"/>
      <c r="D128" s="40"/>
      <c r="E128" s="40"/>
      <c r="F128" s="40"/>
      <c r="G128" s="40"/>
      <c r="H128" s="40"/>
      <c r="I128" s="40"/>
    </row>
    <row r="129" spans="1:2" x14ac:dyDescent="0.35">
      <c r="A129" s="69">
        <v>0.5</v>
      </c>
      <c r="B129" s="9" t="s">
        <v>58</v>
      </c>
    </row>
    <row r="130" spans="1:2" x14ac:dyDescent="0.35">
      <c r="A130" s="69"/>
    </row>
    <row r="131" spans="1:2" x14ac:dyDescent="0.35">
      <c r="A131" s="69"/>
    </row>
    <row r="132" spans="1:2" x14ac:dyDescent="0.35">
      <c r="A132" s="69"/>
    </row>
    <row r="133" spans="1:2" x14ac:dyDescent="0.35">
      <c r="A133" s="69"/>
    </row>
    <row r="134" spans="1:2" x14ac:dyDescent="0.35">
      <c r="A134" s="69"/>
    </row>
    <row r="135" spans="1:2" ht="16.5" x14ac:dyDescent="0.35">
      <c r="A135" s="69">
        <v>1</v>
      </c>
      <c r="B135" s="68" t="s">
        <v>97</v>
      </c>
    </row>
  </sheetData>
  <mergeCells count="12">
    <mergeCell ref="B17:G17"/>
    <mergeCell ref="A1:B1"/>
    <mergeCell ref="A2:B2"/>
    <mergeCell ref="D2:F2"/>
    <mergeCell ref="A3:C3"/>
    <mergeCell ref="D3:F3"/>
    <mergeCell ref="A4:B4"/>
    <mergeCell ref="A10:A11"/>
    <mergeCell ref="B10:G10"/>
    <mergeCell ref="B12:G12"/>
    <mergeCell ref="B13:G13"/>
    <mergeCell ref="B15:G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vt:lpstr>
      <vt:lpstr>BAI LAM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cattien lenguyen</dc:creator>
  <cp:lastModifiedBy>cattien lenguyen</cp:lastModifiedBy>
  <dcterms:created xsi:type="dcterms:W3CDTF">2021-08-24T03:24:32Z</dcterms:created>
  <dcterms:modified xsi:type="dcterms:W3CDTF">2021-12-13T06:52:55Z</dcterms:modified>
</cp:coreProperties>
</file>